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SA-kab8\Desktop\"/>
    </mc:Choice>
  </mc:AlternateContent>
  <bookViews>
    <workbookView xWindow="0" yWindow="0" windowWidth="28800" windowHeight="12210" tabRatio="859"/>
  </bookViews>
  <sheets>
    <sheet name="Оценка 2025" sheetId="1" r:id="rId1"/>
  </sheets>
  <externalReferences>
    <externalReference r:id="rId2"/>
  </externalReferences>
  <definedNames>
    <definedName name="_xlnm.Print_Titles" localSheetId="0">'Оценка 2025'!$A:$A,'Оценка 2025'!$2:$4</definedName>
    <definedName name="_xlnm.Print_Area" localSheetId="0">'Оценка 2025'!$A$1:$Z$48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4" i="1" l="1"/>
  <c r="X44" i="1"/>
  <c r="U44" i="1"/>
  <c r="L44" i="1"/>
  <c r="K44" i="1"/>
  <c r="I44" i="1"/>
  <c r="H44" i="1"/>
  <c r="G44" i="1"/>
  <c r="F44" i="1"/>
  <c r="D44" i="1"/>
  <c r="C44" i="1"/>
  <c r="Z43" i="1"/>
  <c r="X43" i="1"/>
  <c r="U43" i="1"/>
  <c r="L43" i="1"/>
  <c r="K43" i="1"/>
  <c r="I43" i="1"/>
  <c r="H43" i="1"/>
  <c r="G43" i="1"/>
  <c r="F43" i="1"/>
  <c r="D43" i="1"/>
  <c r="C43" i="1"/>
  <c r="Z42" i="1"/>
  <c r="X42" i="1"/>
  <c r="U42" i="1"/>
  <c r="L42" i="1"/>
  <c r="K42" i="1"/>
  <c r="I42" i="1"/>
  <c r="H42" i="1"/>
  <c r="G42" i="1"/>
  <c r="F42" i="1"/>
  <c r="D42" i="1"/>
  <c r="C42" i="1"/>
  <c r="Z41" i="1"/>
  <c r="X41" i="1"/>
  <c r="U41" i="1"/>
  <c r="L41" i="1"/>
  <c r="K41" i="1"/>
  <c r="I41" i="1"/>
  <c r="H41" i="1"/>
  <c r="G41" i="1"/>
  <c r="F41" i="1"/>
  <c r="D41" i="1"/>
  <c r="C41" i="1"/>
  <c r="Z40" i="1"/>
  <c r="X40" i="1"/>
  <c r="U40" i="1"/>
  <c r="L40" i="1"/>
  <c r="K40" i="1"/>
  <c r="I40" i="1"/>
  <c r="H40" i="1"/>
  <c r="G40" i="1"/>
  <c r="F40" i="1"/>
  <c r="D40" i="1"/>
  <c r="C40" i="1"/>
  <c r="Z39" i="1"/>
  <c r="X39" i="1"/>
  <c r="U39" i="1"/>
  <c r="L39" i="1"/>
  <c r="K39" i="1"/>
  <c r="I39" i="1"/>
  <c r="H39" i="1"/>
  <c r="G39" i="1"/>
  <c r="F39" i="1"/>
  <c r="D39" i="1"/>
  <c r="C39" i="1"/>
  <c r="Z38" i="1"/>
  <c r="X38" i="1"/>
  <c r="U38" i="1"/>
  <c r="L38" i="1"/>
  <c r="K38" i="1"/>
  <c r="I38" i="1"/>
  <c r="H38" i="1"/>
  <c r="G38" i="1"/>
  <c r="F38" i="1"/>
  <c r="D38" i="1"/>
  <c r="C38" i="1"/>
  <c r="Z37" i="1"/>
  <c r="X37" i="1"/>
  <c r="U37" i="1"/>
  <c r="L37" i="1"/>
  <c r="K37" i="1"/>
  <c r="I37" i="1"/>
  <c r="G37" i="1"/>
  <c r="F37" i="1"/>
  <c r="D37" i="1"/>
  <c r="C37" i="1"/>
  <c r="Z36" i="1"/>
  <c r="X36" i="1"/>
  <c r="U36" i="1"/>
  <c r="L36" i="1"/>
  <c r="K36" i="1"/>
  <c r="I36" i="1"/>
  <c r="H36" i="1"/>
  <c r="G36" i="1"/>
  <c r="F36" i="1"/>
  <c r="D36" i="1"/>
  <c r="C36" i="1"/>
  <c r="Z35" i="1"/>
  <c r="X35" i="1"/>
  <c r="U35" i="1"/>
  <c r="L35" i="1"/>
  <c r="K35" i="1"/>
  <c r="I35" i="1"/>
  <c r="H35" i="1"/>
  <c r="G35" i="1"/>
  <c r="F35" i="1"/>
  <c r="D35" i="1"/>
  <c r="C35" i="1"/>
  <c r="Z34" i="1"/>
  <c r="X34" i="1"/>
  <c r="U34" i="1"/>
  <c r="L34" i="1"/>
  <c r="K34" i="1"/>
  <c r="I34" i="1"/>
  <c r="H34" i="1"/>
  <c r="G34" i="1"/>
  <c r="F34" i="1"/>
  <c r="D34" i="1"/>
  <c r="C34" i="1"/>
  <c r="Z33" i="1"/>
  <c r="X33" i="1"/>
  <c r="U33" i="1"/>
  <c r="L33" i="1"/>
  <c r="K33" i="1"/>
  <c r="I33" i="1"/>
  <c r="H33" i="1"/>
  <c r="G33" i="1"/>
  <c r="F33" i="1"/>
  <c r="D33" i="1"/>
  <c r="C33" i="1"/>
  <c r="Z32" i="1"/>
  <c r="X32" i="1"/>
  <c r="U32" i="1"/>
  <c r="L32" i="1"/>
  <c r="K32" i="1"/>
  <c r="I32" i="1"/>
  <c r="H32" i="1"/>
  <c r="G32" i="1"/>
  <c r="F32" i="1"/>
  <c r="D32" i="1"/>
  <c r="C32" i="1"/>
  <c r="Z31" i="1"/>
  <c r="X31" i="1"/>
  <c r="U31" i="1"/>
  <c r="L31" i="1"/>
  <c r="K31" i="1"/>
  <c r="I31" i="1"/>
  <c r="H31" i="1"/>
  <c r="G31" i="1"/>
  <c r="F31" i="1"/>
  <c r="D31" i="1"/>
  <c r="C31" i="1"/>
  <c r="Z30" i="1"/>
  <c r="X30" i="1"/>
  <c r="U30" i="1"/>
  <c r="L30" i="1"/>
  <c r="K30" i="1"/>
  <c r="I30" i="1"/>
  <c r="G30" i="1"/>
  <c r="F30" i="1"/>
  <c r="D30" i="1"/>
  <c r="C30" i="1"/>
  <c r="Z29" i="1"/>
  <c r="X29" i="1"/>
  <c r="U29" i="1"/>
  <c r="L29" i="1"/>
  <c r="K29" i="1"/>
  <c r="I29" i="1"/>
  <c r="H29" i="1"/>
  <c r="G29" i="1"/>
  <c r="F29" i="1"/>
  <c r="D29" i="1"/>
  <c r="C29" i="1"/>
  <c r="Z28" i="1"/>
  <c r="X28" i="1"/>
  <c r="U28" i="1"/>
  <c r="L28" i="1"/>
  <c r="K28" i="1"/>
  <c r="I28" i="1"/>
  <c r="H28" i="1"/>
  <c r="G28" i="1"/>
  <c r="F28" i="1"/>
  <c r="D28" i="1"/>
  <c r="C28" i="1"/>
  <c r="Z27" i="1"/>
  <c r="X27" i="1"/>
  <c r="U27" i="1"/>
  <c r="L27" i="1"/>
  <c r="K27" i="1"/>
  <c r="I27" i="1"/>
  <c r="H27" i="1"/>
  <c r="G27" i="1"/>
  <c r="F27" i="1"/>
  <c r="D27" i="1"/>
  <c r="C27" i="1"/>
  <c r="Z26" i="1"/>
  <c r="X26" i="1"/>
  <c r="U26" i="1"/>
  <c r="L26" i="1"/>
  <c r="K26" i="1"/>
  <c r="I26" i="1"/>
  <c r="H26" i="1"/>
  <c r="G26" i="1"/>
  <c r="F26" i="1"/>
  <c r="D26" i="1"/>
  <c r="C26" i="1"/>
  <c r="Z25" i="1"/>
  <c r="X25" i="1"/>
  <c r="U25" i="1"/>
  <c r="L25" i="1"/>
  <c r="K25" i="1"/>
  <c r="I25" i="1"/>
  <c r="H25" i="1"/>
  <c r="G25" i="1"/>
  <c r="F25" i="1"/>
  <c r="D25" i="1"/>
  <c r="C25" i="1"/>
  <c r="Z24" i="1"/>
  <c r="X24" i="1"/>
  <c r="U24" i="1"/>
  <c r="L24" i="1"/>
  <c r="K24" i="1"/>
  <c r="I24" i="1"/>
  <c r="G24" i="1"/>
  <c r="F24" i="1"/>
  <c r="D24" i="1"/>
  <c r="C24" i="1"/>
  <c r="Z23" i="1"/>
  <c r="X23" i="1"/>
  <c r="U23" i="1"/>
  <c r="L23" i="1"/>
  <c r="K23" i="1"/>
  <c r="I23" i="1"/>
  <c r="H23" i="1"/>
  <c r="G23" i="1"/>
  <c r="F23" i="1"/>
  <c r="D23" i="1"/>
  <c r="C23" i="1"/>
  <c r="Z22" i="1"/>
  <c r="X22" i="1"/>
  <c r="U22" i="1"/>
  <c r="L22" i="1"/>
  <c r="K22" i="1"/>
  <c r="I22" i="1"/>
  <c r="H22" i="1"/>
  <c r="G22" i="1"/>
  <c r="F22" i="1"/>
  <c r="D22" i="1"/>
  <c r="C22" i="1"/>
  <c r="Z21" i="1"/>
  <c r="X21" i="1"/>
  <c r="U21" i="1"/>
  <c r="L21" i="1"/>
  <c r="K21" i="1"/>
  <c r="I21" i="1"/>
  <c r="H21" i="1"/>
  <c r="G21" i="1"/>
  <c r="F21" i="1"/>
  <c r="D21" i="1"/>
  <c r="C21" i="1"/>
  <c r="Z20" i="1"/>
  <c r="X20" i="1"/>
  <c r="U20" i="1"/>
  <c r="L20" i="1"/>
  <c r="K20" i="1"/>
  <c r="I20" i="1"/>
  <c r="H20" i="1"/>
  <c r="G20" i="1"/>
  <c r="F20" i="1"/>
  <c r="D20" i="1"/>
  <c r="C20" i="1"/>
  <c r="Z19" i="1"/>
  <c r="X19" i="1"/>
  <c r="U19" i="1"/>
  <c r="L19" i="1"/>
  <c r="K19" i="1"/>
  <c r="I19" i="1"/>
  <c r="H19" i="1"/>
  <c r="G19" i="1"/>
  <c r="F19" i="1"/>
  <c r="D19" i="1"/>
  <c r="C19" i="1"/>
  <c r="Z18" i="1"/>
  <c r="X18" i="1"/>
  <c r="U18" i="1"/>
  <c r="L18" i="1"/>
  <c r="K18" i="1"/>
  <c r="I18" i="1"/>
  <c r="H18" i="1"/>
  <c r="G18" i="1"/>
  <c r="F18" i="1"/>
  <c r="D18" i="1"/>
  <c r="C18" i="1"/>
  <c r="Z17" i="1"/>
  <c r="X17" i="1"/>
  <c r="U17" i="1"/>
  <c r="L17" i="1"/>
  <c r="K17" i="1"/>
  <c r="I17" i="1"/>
  <c r="H17" i="1"/>
  <c r="G17" i="1"/>
  <c r="F17" i="1"/>
  <c r="D17" i="1"/>
  <c r="C17" i="1"/>
  <c r="Z16" i="1"/>
  <c r="X16" i="1"/>
  <c r="U16" i="1"/>
  <c r="L16" i="1"/>
  <c r="K16" i="1"/>
  <c r="I16" i="1"/>
  <c r="H16" i="1"/>
  <c r="G16" i="1"/>
  <c r="F16" i="1"/>
  <c r="D16" i="1"/>
  <c r="C16" i="1"/>
  <c r="Z15" i="1"/>
  <c r="X15" i="1"/>
  <c r="U15" i="1"/>
  <c r="L15" i="1"/>
  <c r="K15" i="1"/>
  <c r="I15" i="1"/>
  <c r="G15" i="1"/>
  <c r="F15" i="1"/>
  <c r="D15" i="1"/>
  <c r="C15" i="1"/>
  <c r="Z14" i="1"/>
  <c r="X14" i="1"/>
  <c r="U14" i="1"/>
  <c r="L14" i="1"/>
  <c r="K14" i="1"/>
  <c r="I14" i="1"/>
  <c r="H14" i="1"/>
  <c r="G14" i="1"/>
  <c r="F14" i="1"/>
  <c r="D14" i="1"/>
  <c r="C14" i="1"/>
  <c r="Z13" i="1"/>
  <c r="X13" i="1"/>
  <c r="U13" i="1"/>
  <c r="L13" i="1"/>
  <c r="K13" i="1"/>
  <c r="I13" i="1"/>
  <c r="G13" i="1"/>
  <c r="F13" i="1"/>
  <c r="D13" i="1"/>
  <c r="C13" i="1"/>
  <c r="Z12" i="1"/>
  <c r="X12" i="1"/>
  <c r="U12" i="1"/>
  <c r="L12" i="1"/>
  <c r="K12" i="1"/>
  <c r="I12" i="1"/>
  <c r="H12" i="1"/>
  <c r="G12" i="1"/>
  <c r="F12" i="1"/>
  <c r="D12" i="1"/>
  <c r="C12" i="1"/>
  <c r="Z11" i="1"/>
  <c r="X11" i="1"/>
  <c r="U11" i="1"/>
  <c r="L11" i="1"/>
  <c r="K11" i="1"/>
  <c r="I11" i="1"/>
  <c r="H11" i="1"/>
  <c r="G11" i="1"/>
  <c r="F11" i="1"/>
  <c r="D11" i="1"/>
  <c r="C11" i="1"/>
  <c r="Z10" i="1"/>
  <c r="X10" i="1"/>
  <c r="U10" i="1"/>
  <c r="L10" i="1"/>
  <c r="K10" i="1"/>
  <c r="I10" i="1"/>
  <c r="G10" i="1"/>
  <c r="F10" i="1"/>
  <c r="D10" i="1"/>
  <c r="C10" i="1"/>
  <c r="Z9" i="1"/>
  <c r="X9" i="1"/>
  <c r="U9" i="1"/>
  <c r="L9" i="1"/>
  <c r="K9" i="1"/>
  <c r="I9" i="1"/>
  <c r="H9" i="1"/>
  <c r="G9" i="1"/>
  <c r="F9" i="1"/>
  <c r="D9" i="1"/>
  <c r="C9" i="1"/>
  <c r="Z8" i="1"/>
  <c r="X8" i="1"/>
  <c r="U8" i="1"/>
  <c r="L8" i="1"/>
  <c r="K8" i="1"/>
  <c r="I8" i="1"/>
  <c r="H8" i="1"/>
  <c r="G8" i="1"/>
  <c r="F8" i="1"/>
  <c r="D8" i="1"/>
  <c r="C8" i="1"/>
  <c r="Z7" i="1"/>
  <c r="X7" i="1"/>
  <c r="U7" i="1"/>
  <c r="L7" i="1"/>
  <c r="K7" i="1"/>
  <c r="I7" i="1"/>
  <c r="H7" i="1"/>
  <c r="G7" i="1"/>
  <c r="F7" i="1"/>
  <c r="D7" i="1"/>
  <c r="C7" i="1"/>
  <c r="Z6" i="1"/>
  <c r="X6" i="1"/>
  <c r="U6" i="1"/>
  <c r="L6" i="1"/>
  <c r="K6" i="1"/>
  <c r="I6" i="1"/>
  <c r="G6" i="1"/>
  <c r="F6" i="1"/>
  <c r="D6" i="1"/>
  <c r="C6" i="1"/>
  <c r="Z5" i="1"/>
  <c r="X5" i="1"/>
  <c r="U5" i="1"/>
  <c r="L5" i="1"/>
  <c r="K5" i="1"/>
  <c r="I5" i="1"/>
  <c r="G5" i="1"/>
  <c r="F5" i="1"/>
  <c r="D5" i="1"/>
  <c r="C5" i="1"/>
  <c r="B28" i="1" l="1"/>
  <c r="B36" i="1"/>
  <c r="B11" i="1"/>
  <c r="B15" i="1"/>
  <c r="B40" i="1"/>
  <c r="B38" i="1"/>
  <c r="B8" i="1"/>
  <c r="B18" i="1"/>
  <c r="B5" i="1"/>
  <c r="B13" i="1"/>
  <c r="B30" i="1"/>
  <c r="B39" i="1"/>
  <c r="B21" i="1"/>
  <c r="B22" i="1"/>
  <c r="B29" i="1"/>
  <c r="B35" i="1"/>
  <c r="B10" i="1"/>
  <c r="B19" i="1"/>
  <c r="B20" i="1"/>
  <c r="B27" i="1"/>
  <c r="B33" i="1"/>
  <c r="B9" i="1"/>
  <c r="B26" i="1"/>
  <c r="B34" i="1"/>
  <c r="B17" i="1"/>
  <c r="B25" i="1"/>
  <c r="B31" i="1"/>
  <c r="B43" i="1"/>
  <c r="B44" i="1"/>
  <c r="B7" i="1"/>
  <c r="B24" i="1"/>
  <c r="B32" i="1"/>
  <c r="B6" i="1"/>
  <c r="B12" i="1"/>
  <c r="B14" i="1"/>
  <c r="B16" i="1"/>
  <c r="B23" i="1"/>
  <c r="B37" i="1"/>
  <c r="B41" i="1"/>
  <c r="B42" i="1"/>
</calcChain>
</file>

<file path=xl/sharedStrings.xml><?xml version="1.0" encoding="utf-8"?>
<sst xmlns="http://schemas.openxmlformats.org/spreadsheetml/2006/main" count="130" uniqueCount="93">
  <si>
    <t xml:space="preserve">Оценка эффективности деятельности государственных бюджетных учреждений за 2025 год на 31.12.2025г.
основание: приказ Минкультуры РД от 26.03.2025 № 113-од "Об утверждении показателей эффективности деятельности государственных бюджетных учреждений, находящихся в ведении Министерства культуры РД, и работы их руководителей" </t>
  </si>
  <si>
    <t>Наименование учреждений</t>
  </si>
  <si>
    <t>Оценка эффективности деятельности руководителя (%) Итого баллов</t>
  </si>
  <si>
    <t>1.1 Достижение контрольного показателя выполнения ГЗ</t>
  </si>
  <si>
    <t>1.2 Реализация мероприятий программы «Пушкинская карта» (за 12 месяцев по данным профильного отдела) по состоянию на 31.12.2025г.)</t>
  </si>
  <si>
    <t>1.3 Уровень удовлетворенности граждан работой государственных организаций культуры, искусства и народного творчества (годовой показатель) 83,6 % по РД в 2025г.</t>
  </si>
  <si>
    <t>1.4 Количество респондентов (получателей услуг организаций культуры), прошедших опрос по состоянию на 31.12.2025г.)              План - 12 мес., допустимое отклонение 3 мес.</t>
  </si>
  <si>
    <t>1.5 Увеличение числа посещений организаций культуры по отношению к 2023 году</t>
  </si>
  <si>
    <t xml:space="preserve">1.6 Обеспечение функционирования системы электронного документооборота </t>
  </si>
  <si>
    <t>2.1 Темп прироста поступлений за счет средств от приносящей доход деятельности не мменее 5%</t>
  </si>
  <si>
    <t>2.2 Направление на оплату труда не менее 10% от поступлений за счет средств от приносящей доход деятельности.</t>
  </si>
  <si>
    <t>2.3 Эффективное использование бюджетных средств</t>
  </si>
  <si>
    <t>2.4 Обеспечение своевременной выплаты заработной платы работникам</t>
  </si>
  <si>
    <t>2.5 Соблюдение фин.-хоз. дисциплины, сроков и порядка предоставления бух. и бюджетной отчетности, стат. форм отчетности</t>
  </si>
  <si>
    <t>2.6 Соблюдение требований законодательства Российской Федерации при распоряжении республиканским имуществом, обеспечение сохранности, правомерное, целевое и эффективное использование движимого и недвижимого имущества</t>
  </si>
  <si>
    <t>2.7 Соблюдение требований законодательства Российской Федерации и Республики Дагестан в сфере закупок товаров, работ, услуг</t>
  </si>
  <si>
    <t>3.1 Формирование квалифицированных кадров</t>
  </si>
  <si>
    <t>4.1 Обеспечение информационной открытости и доступности</t>
  </si>
  <si>
    <t>4.2 Своевременное предоставление учреждением информации о предстоящих событиях (информационных поводах), касающихся основной деятельности учреждения</t>
  </si>
  <si>
    <t>II. 1. Обеспечение достижения показателя соотношения средней заработной платы работников учреждения культуры, а также отдельных категорий работников образовательных учреждений со среднемесячным доходом от трудовой деятельности в Республике Дагестан</t>
  </si>
  <si>
    <t>II. 2. Размещение информации в информационно-телекоммуникационной сети «Интернет» на официальном сайте по размещению информации  www.bus.gov.ru</t>
  </si>
  <si>
    <t>II. 3. Соблюдение предельного уровня соотношения среднемесячной заработной платы руководителей, заместителей руководителей, главных бухгалтеров учреждений и среднемесячной заработной платы работников этих учреждений (без учета заработной платы руководителя, заместителей руководителя, главного бухгалтера)</t>
  </si>
  <si>
    <t>II. 4. Контроль исполнительской дисциплины</t>
  </si>
  <si>
    <t>II. 5.  Выполнение квоты по приему на работу инвалидов в соответствии с законодательством Республики Дагестан.</t>
  </si>
  <si>
    <t>II. 6. Выполнение наиболее важных, сложных, ответственных заданий (работ)</t>
  </si>
  <si>
    <t>Формула расчета уровня достижения планового показателя</t>
  </si>
  <si>
    <t>Итоги</t>
  </si>
  <si>
    <t>Оценка итог 2025</t>
  </si>
  <si>
    <t>Оценка (план по РД 74,7, факт 83,6)</t>
  </si>
  <si>
    <t>Кол-во месяцев Итог</t>
  </si>
  <si>
    <t>Прирашение (не менее 10%)</t>
  </si>
  <si>
    <t>Оценка  2025</t>
  </si>
  <si>
    <t>Количество баллов</t>
  </si>
  <si>
    <t xml:space="preserve">40/-10
</t>
  </si>
  <si>
    <t>0 / - 5</t>
  </si>
  <si>
    <t xml:space="preserve"> 2 / - 2</t>
  </si>
  <si>
    <t>3 / 0</t>
  </si>
  <si>
    <t xml:space="preserve"> 3 / - 3</t>
  </si>
  <si>
    <t>2 / - 2</t>
  </si>
  <si>
    <t>22 / - 6</t>
  </si>
  <si>
    <t>ГБПОУ РД «Дагестанское художественное училище им. М.А. Джемала»</t>
  </si>
  <si>
    <t>ГБУ ДПО РД «Республиканский учебно-методический центр»</t>
  </si>
  <si>
    <t>ГБУ «Лакский государственный музыкально-драматический театр им. Э. Капиева»</t>
  </si>
  <si>
    <t>ГБУ РД «Национальная библиотека Республики Дагестан им. Р. Гамзатова»</t>
  </si>
  <si>
    <t>ГБУ РД «Театр поэзии»</t>
  </si>
  <si>
    <t>ГБПОУ РД «Дагестанский  колледж культуры и искусств им. Б. Мурадовой»</t>
  </si>
  <si>
    <t>ГБУ «Государственный табасаранский драматический театр»</t>
  </si>
  <si>
    <t>ГБУК «Республиканский дом народного творчества»</t>
  </si>
  <si>
    <t>ГБПОУ РД «Махачкалинское музыкальное училище им. Г.А. Гасанова»</t>
  </si>
  <si>
    <t>ГБУ «Государственный ногайский драматический театр»</t>
  </si>
  <si>
    <t>ГБУ ДО РД «Республиканская детская школа циркового искусства им. Курбанова К.А.»</t>
  </si>
  <si>
    <t>ГБУ «Дагестанский музей изобразительных искусств им. П.С. Гамзатовой»</t>
  </si>
  <si>
    <t>ГБУ «Государственный республиканский русский драматический театр им. М. Горького</t>
  </si>
  <si>
    <t>ГБУ РД «Дербентский государственный историко-архитектурный и археологический музей-заповедник»</t>
  </si>
  <si>
    <t>ГБУ «Аварский музыкально-драматический театр им. Г. Цадасы»</t>
  </si>
  <si>
    <t>ГБУ «Государственный лезгинский музыкально-драматический театр им. С. Стальского»</t>
  </si>
  <si>
    <t xml:space="preserve">ГБУ «Государственный  ансамбль песни и танца «Дагестан» </t>
  </si>
  <si>
    <t>ГБУ «Ногайский государственный оркестр народных инструментов»</t>
  </si>
  <si>
    <t>ГБУ «Государственный ногайский фольклорно-этнографический ансамбль «Айланай</t>
  </si>
  <si>
    <t>ГБПОУ РД «Дербентское музыкальное училище им. Ашурова Д.Ш.»</t>
  </si>
  <si>
    <t>ГБУ «Государственный ансамбль танца народов Кавказа «Молодость Дагестана»</t>
  </si>
  <si>
    <t>ГБУ РД «Национальный музей РД им. А. Тахо-Годи»</t>
  </si>
  <si>
    <t>ГБУ «Дагестанский государственный театр кукол»</t>
  </si>
  <si>
    <t xml:space="preserve">ГБУ «Академический заслуженный ансамбль танца Дагестана «Лезгинка» </t>
  </si>
  <si>
    <t>ГБУ «Республиканская детская библиотека им. Н. Юсупова»</t>
  </si>
  <si>
    <t>ГБУ ДО РД  «Республиканская детская школа искусств им. Барият Мурадовой»</t>
  </si>
  <si>
    <t>ГБУ «Дагестанский государственный кумыкский музыкально-драматический театр им. А.-П. Салаватова»</t>
  </si>
  <si>
    <t>ГБУ «Азербайджанский государственный драматический театр»</t>
  </si>
  <si>
    <t>ГБУ «Дагестанская государственная филармония им. Т. Мурадова»</t>
  </si>
  <si>
    <t>ГБУ «Государственный оркестр народных инструментов Республики Дагестан»</t>
  </si>
  <si>
    <t>ГБУ «Республиканская специальная библиотека для слепых»</t>
  </si>
  <si>
    <t>ГБУ «Государственный кизлярский терский ансамбль казачьей песни»</t>
  </si>
  <si>
    <t>ГБУ ДО РД  «Республиканская детская школа искусств М. Кажлаева для особо одаренных детей»</t>
  </si>
  <si>
    <t>ГБУ РД «Дагестанский государственный театр оперы и балета»</t>
  </si>
  <si>
    <t>ГБУ «Музей-заповедник – этнографический комплекс «Дагестанский аул»</t>
  </si>
  <si>
    <t>ГБУ «Даргинский государственный музыкально-драматический театр им. О. Батырая»</t>
  </si>
  <si>
    <t>ГБУ РД «Музей истории мировых культур и религий»</t>
  </si>
  <si>
    <t>ГБУ РД «Чародинский государственный народный мужской хор «Поющая Чарода»</t>
  </si>
  <si>
    <t>ГБУ РД «Государственный ансамбль танца Дагестана «Каспий»</t>
  </si>
  <si>
    <t>ГБУ «Дагестан-концерт»</t>
  </si>
  <si>
    <t>4 уровень</t>
  </si>
  <si>
    <t>высокий</t>
  </si>
  <si>
    <t>от 100 до 91</t>
  </si>
  <si>
    <t>баллов</t>
  </si>
  <si>
    <t>3 уровень</t>
  </si>
  <si>
    <t>средний</t>
  </si>
  <si>
    <t>от 90 до 61</t>
  </si>
  <si>
    <t>2 уровень</t>
  </si>
  <si>
    <t>ниже среднего</t>
  </si>
  <si>
    <t>от 60 до 41</t>
  </si>
  <si>
    <t>1 уровень</t>
  </si>
  <si>
    <t>низкий</t>
  </si>
  <si>
    <t xml:space="preserve"> до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</si>
</sst>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1"/>
      <color rgb="FFC00000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rgb="FF000000"/>
      <name val="Arial Cyr"/>
      <family val="2"/>
      <charset val="204"/>
    </font>
    <font>
      <b/>
      <sz val="13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C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6" fillId="0" borderId="0"/>
    <xf numFmtId="0" fontId="1" fillId="0" borderId="0"/>
  </cellStyleXfs>
  <cellXfs count="109">
    <xf numFmtId="0" fontId="0" fillId="0" borderId="0" xfId="0"/>
    <xf numFmtId="0" fontId="1" fillId="2" borderId="0" xfId="1" applyFill="1" applyAlignment="1">
      <alignment vertical="top" wrapText="1"/>
    </xf>
    <xf numFmtId="0" fontId="4" fillId="0" borderId="2" xfId="1" applyFont="1" applyFill="1" applyBorder="1" applyAlignment="1">
      <alignment horizontal="center" vertical="top" wrapText="1"/>
    </xf>
    <xf numFmtId="3" fontId="5" fillId="0" borderId="3" xfId="1" applyNumberFormat="1" applyFont="1" applyFill="1" applyBorder="1" applyAlignment="1">
      <alignment horizontal="center" vertical="top" wrapText="1"/>
    </xf>
    <xf numFmtId="0" fontId="6" fillId="0" borderId="3" xfId="1" applyFont="1" applyFill="1" applyBorder="1" applyAlignment="1">
      <alignment horizontal="center" vertical="top" wrapText="1"/>
    </xf>
    <xf numFmtId="16" fontId="2" fillId="0" borderId="3" xfId="1" applyNumberFormat="1" applyFont="1" applyFill="1" applyBorder="1" applyAlignment="1">
      <alignment horizontal="center" vertical="top" wrapText="1"/>
    </xf>
    <xf numFmtId="0" fontId="7" fillId="0" borderId="2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center" vertical="top" wrapText="1"/>
    </xf>
    <xf numFmtId="0" fontId="8" fillId="0" borderId="2" xfId="1" applyFont="1" applyFill="1" applyBorder="1" applyAlignment="1">
      <alignment horizontal="center" vertical="top" wrapText="1"/>
    </xf>
    <xf numFmtId="0" fontId="7" fillId="0" borderId="3" xfId="1" applyFont="1" applyFill="1" applyBorder="1" applyAlignment="1">
      <alignment horizontal="center" vertical="top" wrapText="1"/>
    </xf>
    <xf numFmtId="0" fontId="9" fillId="0" borderId="0" xfId="1" applyFont="1" applyFill="1" applyAlignment="1">
      <alignment vertical="top" wrapText="1"/>
    </xf>
    <xf numFmtId="0" fontId="10" fillId="2" borderId="2" xfId="1" applyFont="1" applyFill="1" applyBorder="1" applyAlignment="1">
      <alignment horizontal="center" vertical="top" wrapText="1"/>
    </xf>
    <xf numFmtId="0" fontId="11" fillId="2" borderId="3" xfId="1" applyFont="1" applyFill="1" applyBorder="1" applyAlignment="1">
      <alignment horizontal="center" vertical="top" wrapText="1"/>
    </xf>
    <xf numFmtId="0" fontId="12" fillId="2" borderId="2" xfId="1" applyFont="1" applyFill="1" applyBorder="1" applyAlignment="1">
      <alignment horizontal="center" vertical="top" wrapText="1"/>
    </xf>
    <xf numFmtId="0" fontId="13" fillId="2" borderId="2" xfId="1" applyFont="1" applyFill="1" applyBorder="1" applyAlignment="1">
      <alignment horizontal="center" vertical="top" wrapText="1"/>
    </xf>
    <xf numFmtId="0" fontId="14" fillId="2" borderId="2" xfId="1" applyFont="1" applyFill="1" applyBorder="1" applyAlignment="1">
      <alignment horizontal="center" vertical="top" wrapText="1" shrinkToFit="1"/>
    </xf>
    <xf numFmtId="0" fontId="14" fillId="2" borderId="3" xfId="1" applyFont="1" applyFill="1" applyBorder="1" applyAlignment="1">
      <alignment horizontal="center" vertical="top" wrapText="1"/>
    </xf>
    <xf numFmtId="0" fontId="1" fillId="2" borderId="0" xfId="1" applyFill="1" applyAlignment="1">
      <alignment horizontal="center" vertical="top" wrapText="1"/>
    </xf>
    <xf numFmtId="0" fontId="15" fillId="2" borderId="2" xfId="1" applyFont="1" applyFill="1" applyBorder="1" applyAlignment="1">
      <alignment horizontal="left" vertical="top" wrapText="1"/>
    </xf>
    <xf numFmtId="3" fontId="5" fillId="2" borderId="2" xfId="1" applyNumberFormat="1" applyFont="1" applyFill="1" applyBorder="1" applyAlignment="1">
      <alignment vertical="top" wrapText="1"/>
    </xf>
    <xf numFmtId="0" fontId="15" fillId="0" borderId="3" xfId="1" applyFont="1" applyFill="1" applyBorder="1" applyAlignment="1">
      <alignment horizontal="center" vertical="top" wrapText="1"/>
    </xf>
    <xf numFmtId="0" fontId="15" fillId="0" borderId="2" xfId="1" applyFont="1" applyFill="1" applyBorder="1" applyAlignment="1">
      <alignment horizontal="center" vertical="top" wrapText="1"/>
    </xf>
    <xf numFmtId="49" fontId="3" fillId="0" borderId="3" xfId="1" applyNumberFormat="1" applyFont="1" applyFill="1" applyBorder="1" applyAlignment="1">
      <alignment horizontal="center" vertical="top" wrapText="1"/>
    </xf>
    <xf numFmtId="49" fontId="15" fillId="0" borderId="3" xfId="1" applyNumberFormat="1" applyFont="1" applyFill="1" applyBorder="1" applyAlignment="1">
      <alignment horizontal="center" vertical="top" wrapText="1"/>
    </xf>
    <xf numFmtId="49" fontId="15" fillId="2" borderId="3" xfId="1" applyNumberFormat="1" applyFont="1" applyFill="1" applyBorder="1" applyAlignment="1">
      <alignment horizontal="center" vertical="top" wrapText="1"/>
    </xf>
    <xf numFmtId="49" fontId="15" fillId="0" borderId="2" xfId="1" applyNumberFormat="1" applyFont="1" applyFill="1" applyBorder="1" applyAlignment="1">
      <alignment horizontal="right" vertical="top" wrapText="1"/>
    </xf>
    <xf numFmtId="0" fontId="16" fillId="2" borderId="0" xfId="1" applyFont="1" applyFill="1" applyAlignment="1">
      <alignment horizontal="right" vertical="top" wrapText="1"/>
    </xf>
    <xf numFmtId="2" fontId="17" fillId="3" borderId="2" xfId="1" applyNumberFormat="1" applyFont="1" applyFill="1" applyBorder="1" applyAlignment="1">
      <alignment horizontal="left" vertical="top" wrapText="1"/>
    </xf>
    <xf numFmtId="3" fontId="18" fillId="3" borderId="2" xfId="1" applyNumberFormat="1" applyFont="1" applyFill="1" applyBorder="1" applyAlignment="1">
      <alignment horizontal="center" vertical="top" wrapText="1"/>
    </xf>
    <xf numFmtId="0" fontId="19" fillId="3" borderId="2" xfId="1" applyFont="1" applyFill="1" applyBorder="1" applyAlignment="1">
      <alignment vertical="top" wrapText="1"/>
    </xf>
    <xf numFmtId="0" fontId="20" fillId="3" borderId="2" xfId="1" applyFont="1" applyFill="1" applyBorder="1" applyAlignment="1">
      <alignment vertical="top" wrapText="1"/>
    </xf>
    <xf numFmtId="0" fontId="21" fillId="3" borderId="2" xfId="1" applyFont="1" applyFill="1" applyBorder="1" applyAlignment="1">
      <alignment vertical="top" wrapText="1"/>
    </xf>
    <xf numFmtId="1" fontId="22" fillId="3" borderId="2" xfId="1" applyNumberFormat="1" applyFont="1" applyFill="1" applyBorder="1" applyAlignment="1">
      <alignment horizontal="right" vertical="top" wrapText="1"/>
    </xf>
    <xf numFmtId="1" fontId="23" fillId="3" borderId="2" xfId="1" applyNumberFormat="1" applyFont="1" applyFill="1" applyBorder="1" applyAlignment="1">
      <alignment horizontal="right" vertical="top" wrapText="1"/>
    </xf>
    <xf numFmtId="9" fontId="23" fillId="3" borderId="2" xfId="1" applyNumberFormat="1" applyFont="1" applyFill="1" applyBorder="1" applyAlignment="1">
      <alignment vertical="top" wrapText="1"/>
    </xf>
    <xf numFmtId="3" fontId="24" fillId="3" borderId="2" xfId="1" applyNumberFormat="1" applyFont="1" applyFill="1" applyBorder="1" applyAlignment="1">
      <alignment vertical="top" wrapText="1"/>
    </xf>
    <xf numFmtId="0" fontId="24" fillId="3" borderId="2" xfId="1" applyFont="1" applyFill="1" applyBorder="1" applyAlignment="1">
      <alignment vertical="top" wrapText="1"/>
    </xf>
    <xf numFmtId="3" fontId="18" fillId="3" borderId="5" xfId="1" applyNumberFormat="1" applyFont="1" applyFill="1" applyBorder="1" applyAlignment="1">
      <alignment horizontal="center" vertical="top" wrapText="1"/>
    </xf>
    <xf numFmtId="3" fontId="19" fillId="3" borderId="5" xfId="1" applyNumberFormat="1" applyFont="1" applyFill="1" applyBorder="1" applyAlignment="1">
      <alignment vertical="top" wrapText="1"/>
    </xf>
    <xf numFmtId="0" fontId="20" fillId="3" borderId="5" xfId="1" applyFont="1" applyFill="1" applyBorder="1" applyAlignment="1">
      <alignment vertical="top" wrapText="1"/>
    </xf>
    <xf numFmtId="0" fontId="21" fillId="3" borderId="5" xfId="1" applyFont="1" applyFill="1" applyBorder="1" applyAlignment="1">
      <alignment vertical="top" wrapText="1"/>
    </xf>
    <xf numFmtId="1" fontId="22" fillId="3" borderId="5" xfId="1" applyNumberFormat="1" applyFont="1" applyFill="1" applyBorder="1" applyAlignment="1">
      <alignment horizontal="right" vertical="top" wrapText="1"/>
    </xf>
    <xf numFmtId="1" fontId="23" fillId="3" borderId="5" xfId="1" applyNumberFormat="1" applyFont="1" applyFill="1" applyBorder="1" applyAlignment="1">
      <alignment horizontal="right" vertical="top" wrapText="1"/>
    </xf>
    <xf numFmtId="9" fontId="23" fillId="3" borderId="5" xfId="1" applyNumberFormat="1" applyFont="1" applyFill="1" applyBorder="1" applyAlignment="1">
      <alignment vertical="top" wrapText="1"/>
    </xf>
    <xf numFmtId="3" fontId="24" fillId="3" borderId="5" xfId="1" applyNumberFormat="1" applyFont="1" applyFill="1" applyBorder="1" applyAlignment="1">
      <alignment vertical="top" wrapText="1"/>
    </xf>
    <xf numFmtId="0" fontId="24" fillId="3" borderId="5" xfId="1" applyFont="1" applyFill="1" applyBorder="1" applyAlignment="1">
      <alignment vertical="top" wrapText="1"/>
    </xf>
    <xf numFmtId="0" fontId="1" fillId="0" borderId="0" xfId="1" applyFont="1" applyFill="1" applyAlignment="1">
      <alignment vertical="top" wrapText="1"/>
    </xf>
    <xf numFmtId="2" fontId="17" fillId="3" borderId="6" xfId="1" applyNumberFormat="1" applyFont="1" applyFill="1" applyBorder="1" applyAlignment="1">
      <alignment horizontal="left" vertical="top" wrapText="1"/>
    </xf>
    <xf numFmtId="1" fontId="20" fillId="3" borderId="5" xfId="1" applyNumberFormat="1" applyFont="1" applyFill="1" applyBorder="1" applyAlignment="1">
      <alignment vertical="top" wrapText="1"/>
    </xf>
    <xf numFmtId="1" fontId="24" fillId="3" borderId="5" xfId="1" applyNumberFormat="1" applyFont="1" applyFill="1" applyBorder="1" applyAlignment="1">
      <alignment vertical="top" wrapText="1"/>
    </xf>
    <xf numFmtId="9" fontId="24" fillId="3" borderId="5" xfId="1" applyNumberFormat="1" applyFont="1" applyFill="1" applyBorder="1" applyAlignment="1">
      <alignment vertical="top" wrapText="1"/>
    </xf>
    <xf numFmtId="0" fontId="1" fillId="0" borderId="0" xfId="1" applyFill="1" applyAlignment="1">
      <alignment vertical="top" wrapText="1"/>
    </xf>
    <xf numFmtId="2" fontId="25" fillId="3" borderId="2" xfId="1" applyNumberFormat="1" applyFont="1" applyFill="1" applyBorder="1" applyAlignment="1">
      <alignment horizontal="left" vertical="top" wrapText="1"/>
    </xf>
    <xf numFmtId="2" fontId="27" fillId="3" borderId="2" xfId="2" applyNumberFormat="1" applyFont="1" applyFill="1" applyBorder="1" applyAlignment="1">
      <alignment horizontal="left" vertical="top" wrapText="1"/>
    </xf>
    <xf numFmtId="3" fontId="19" fillId="3" borderId="2" xfId="1" applyNumberFormat="1" applyFont="1" applyFill="1" applyBorder="1" applyAlignment="1">
      <alignment vertical="top" wrapText="1"/>
    </xf>
    <xf numFmtId="2" fontId="17" fillId="4" borderId="2" xfId="1" applyNumberFormat="1" applyFont="1" applyFill="1" applyBorder="1" applyAlignment="1">
      <alignment horizontal="left" vertical="top" wrapText="1"/>
    </xf>
    <xf numFmtId="3" fontId="18" fillId="4" borderId="5" xfId="1" applyNumberFormat="1" applyFont="1" applyFill="1" applyBorder="1" applyAlignment="1">
      <alignment horizontal="center" vertical="top" wrapText="1"/>
    </xf>
    <xf numFmtId="3" fontId="19" fillId="4" borderId="2" xfId="1" applyNumberFormat="1" applyFont="1" applyFill="1" applyBorder="1" applyAlignment="1">
      <alignment vertical="top" wrapText="1"/>
    </xf>
    <xf numFmtId="0" fontId="20" fillId="4" borderId="5" xfId="1" applyFont="1" applyFill="1" applyBorder="1" applyAlignment="1">
      <alignment vertical="top" wrapText="1"/>
    </xf>
    <xf numFmtId="0" fontId="21" fillId="4" borderId="5" xfId="1" applyFont="1" applyFill="1" applyBorder="1" applyAlignment="1">
      <alignment vertical="top" wrapText="1"/>
    </xf>
    <xf numFmtId="1" fontId="20" fillId="4" borderId="5" xfId="1" applyNumberFormat="1" applyFont="1" applyFill="1" applyBorder="1" applyAlignment="1">
      <alignment vertical="top" wrapText="1"/>
    </xf>
    <xf numFmtId="1" fontId="24" fillId="4" borderId="5" xfId="1" applyNumberFormat="1" applyFont="1" applyFill="1" applyBorder="1" applyAlignment="1">
      <alignment vertical="top" wrapText="1"/>
    </xf>
    <xf numFmtId="9" fontId="24" fillId="4" borderId="5" xfId="1" applyNumberFormat="1" applyFont="1" applyFill="1" applyBorder="1" applyAlignment="1">
      <alignment vertical="top" wrapText="1"/>
    </xf>
    <xf numFmtId="3" fontId="24" fillId="4" borderId="5" xfId="1" applyNumberFormat="1" applyFont="1" applyFill="1" applyBorder="1" applyAlignment="1">
      <alignment vertical="top" wrapText="1"/>
    </xf>
    <xf numFmtId="0" fontId="24" fillId="4" borderId="5" xfId="1" applyFont="1" applyFill="1" applyBorder="1" applyAlignment="1">
      <alignment vertical="top" wrapText="1"/>
    </xf>
    <xf numFmtId="0" fontId="19" fillId="4" borderId="2" xfId="1" applyFont="1" applyFill="1" applyBorder="1" applyAlignment="1">
      <alignment vertical="top" wrapText="1"/>
    </xf>
    <xf numFmtId="1" fontId="22" fillId="4" borderId="5" xfId="1" applyNumberFormat="1" applyFont="1" applyFill="1" applyBorder="1" applyAlignment="1">
      <alignment horizontal="right" vertical="top" wrapText="1"/>
    </xf>
    <xf numFmtId="1" fontId="23" fillId="4" borderId="5" xfId="1" applyNumberFormat="1" applyFont="1" applyFill="1" applyBorder="1" applyAlignment="1">
      <alignment horizontal="right" vertical="top" wrapText="1"/>
    </xf>
    <xf numFmtId="9" fontId="23" fillId="4" borderId="5" xfId="1" applyNumberFormat="1" applyFont="1" applyFill="1" applyBorder="1" applyAlignment="1">
      <alignment vertical="top" wrapText="1"/>
    </xf>
    <xf numFmtId="2" fontId="17" fillId="4" borderId="6" xfId="1" applyNumberFormat="1" applyFont="1" applyFill="1" applyBorder="1" applyAlignment="1">
      <alignment horizontal="left" vertical="top" wrapText="1"/>
    </xf>
    <xf numFmtId="3" fontId="18" fillId="4" borderId="2" xfId="1" applyNumberFormat="1" applyFont="1" applyFill="1" applyBorder="1" applyAlignment="1">
      <alignment horizontal="center" vertical="top" wrapText="1"/>
    </xf>
    <xf numFmtId="2" fontId="25" fillId="4" borderId="2" xfId="1" applyNumberFormat="1" applyFont="1" applyFill="1" applyBorder="1" applyAlignment="1">
      <alignment horizontal="left" vertical="top" wrapText="1"/>
    </xf>
    <xf numFmtId="3" fontId="28" fillId="4" borderId="2" xfId="1" applyNumberFormat="1" applyFont="1" applyFill="1" applyBorder="1" applyAlignment="1">
      <alignment horizontal="center" vertical="top" wrapText="1"/>
    </xf>
    <xf numFmtId="0" fontId="29" fillId="4" borderId="5" xfId="1" applyFont="1" applyFill="1" applyBorder="1" applyAlignment="1">
      <alignment vertical="top" wrapText="1"/>
    </xf>
    <xf numFmtId="0" fontId="19" fillId="4" borderId="6" xfId="1" applyFont="1" applyFill="1" applyBorder="1" applyAlignment="1">
      <alignment vertical="top" wrapText="1"/>
    </xf>
    <xf numFmtId="0" fontId="20" fillId="4" borderId="7" xfId="1" applyFont="1" applyFill="1" applyBorder="1" applyAlignment="1">
      <alignment vertical="top" wrapText="1"/>
    </xf>
    <xf numFmtId="0" fontId="21" fillId="4" borderId="7" xfId="1" applyFont="1" applyFill="1" applyBorder="1" applyAlignment="1">
      <alignment vertical="top" wrapText="1"/>
    </xf>
    <xf numFmtId="1" fontId="20" fillId="4" borderId="7" xfId="1" applyNumberFormat="1" applyFont="1" applyFill="1" applyBorder="1" applyAlignment="1">
      <alignment vertical="top" wrapText="1"/>
    </xf>
    <xf numFmtId="1" fontId="24" fillId="4" borderId="7" xfId="1" applyNumberFormat="1" applyFont="1" applyFill="1" applyBorder="1" applyAlignment="1">
      <alignment vertical="top" wrapText="1"/>
    </xf>
    <xf numFmtId="9" fontId="24" fillId="4" borderId="7" xfId="1" applyNumberFormat="1" applyFont="1" applyFill="1" applyBorder="1" applyAlignment="1">
      <alignment vertical="top" wrapText="1"/>
    </xf>
    <xf numFmtId="3" fontId="24" fillId="4" borderId="7" xfId="1" applyNumberFormat="1" applyFont="1" applyFill="1" applyBorder="1" applyAlignment="1">
      <alignment vertical="top" wrapText="1"/>
    </xf>
    <xf numFmtId="0" fontId="24" fillId="4" borderId="7" xfId="1" applyFont="1" applyFill="1" applyBorder="1" applyAlignment="1">
      <alignment vertical="top" wrapText="1"/>
    </xf>
    <xf numFmtId="0" fontId="30" fillId="3" borderId="0" xfId="3" applyFont="1" applyFill="1" applyBorder="1" applyAlignment="1">
      <alignment vertical="top" wrapText="1"/>
    </xf>
    <xf numFmtId="0" fontId="3" fillId="2" borderId="0" xfId="1" applyFont="1" applyFill="1" applyBorder="1" applyAlignment="1">
      <alignment vertical="top"/>
    </xf>
    <xf numFmtId="0" fontId="31" fillId="4" borderId="0" xfId="3" applyFont="1" applyFill="1" applyBorder="1" applyAlignment="1">
      <alignment vertical="top"/>
    </xf>
    <xf numFmtId="0" fontId="31" fillId="5" borderId="0" xfId="3" applyFont="1" applyFill="1" applyBorder="1" applyAlignment="1">
      <alignment vertical="top"/>
    </xf>
    <xf numFmtId="0" fontId="31" fillId="6" borderId="0" xfId="3" applyFont="1" applyFill="1" applyBorder="1" applyAlignment="1">
      <alignment vertical="top"/>
    </xf>
    <xf numFmtId="0" fontId="2" fillId="2" borderId="0" xfId="1" applyFont="1" applyFill="1" applyAlignment="1">
      <alignment horizontal="left" vertical="top" wrapText="1"/>
    </xf>
    <xf numFmtId="3" fontId="2" fillId="2" borderId="0" xfId="1" applyNumberFormat="1" applyFont="1" applyFill="1" applyAlignment="1">
      <alignment horizontal="center" vertical="top" wrapText="1"/>
    </xf>
    <xf numFmtId="0" fontId="32" fillId="2" borderId="0" xfId="1" applyFont="1" applyFill="1" applyAlignment="1">
      <alignment vertical="top" wrapText="1"/>
    </xf>
    <xf numFmtId="0" fontId="33" fillId="0" borderId="0" xfId="1" applyFont="1" applyFill="1" applyAlignment="1">
      <alignment vertical="top" wrapText="1"/>
    </xf>
    <xf numFmtId="0" fontId="32" fillId="0" borderId="0" xfId="1" applyFont="1" applyFill="1" applyAlignment="1">
      <alignment vertical="top" wrapText="1"/>
    </xf>
    <xf numFmtId="0" fontId="10" fillId="0" borderId="0" xfId="1" applyFont="1" applyFill="1" applyAlignment="1">
      <alignment vertical="top" wrapText="1"/>
    </xf>
    <xf numFmtId="0" fontId="10" fillId="2" borderId="0" xfId="1" applyFont="1" applyFill="1" applyAlignment="1">
      <alignment vertical="top" wrapText="1"/>
    </xf>
    <xf numFmtId="0" fontId="6" fillId="0" borderId="2" xfId="1" applyFont="1" applyFill="1" applyBorder="1" applyAlignment="1">
      <alignment horizontal="center" vertical="top" wrapText="1"/>
    </xf>
    <xf numFmtId="0" fontId="11" fillId="2" borderId="2" xfId="1" applyFont="1" applyFill="1" applyBorder="1" applyAlignment="1">
      <alignment horizontal="center" vertical="top" wrapText="1"/>
    </xf>
    <xf numFmtId="49" fontId="15" fillId="2" borderId="2" xfId="1" applyNumberFormat="1" applyFont="1" applyFill="1" applyBorder="1" applyAlignment="1">
      <alignment horizontal="center" vertical="top" wrapText="1"/>
    </xf>
    <xf numFmtId="1" fontId="24" fillId="3" borderId="2" xfId="1" applyNumberFormat="1" applyFont="1" applyFill="1" applyBorder="1" applyAlignment="1">
      <alignment vertical="top" wrapText="1"/>
    </xf>
    <xf numFmtId="0" fontId="24" fillId="4" borderId="2" xfId="1" applyFont="1" applyFill="1" applyBorder="1" applyAlignment="1">
      <alignment vertical="top" wrapText="1"/>
    </xf>
    <xf numFmtId="1" fontId="24" fillId="4" borderId="2" xfId="1" applyNumberFormat="1" applyFont="1" applyFill="1" applyBorder="1" applyAlignment="1">
      <alignment vertical="top" wrapText="1"/>
    </xf>
    <xf numFmtId="0" fontId="3" fillId="2" borderId="1" xfId="1" applyFont="1" applyFill="1" applyBorder="1" applyAlignment="1">
      <alignment horizontal="center" vertical="top" wrapText="1"/>
    </xf>
    <xf numFmtId="0" fontId="6" fillId="0" borderId="3" xfId="1" applyFont="1" applyFill="1" applyBorder="1" applyAlignment="1">
      <alignment horizontal="center" vertical="top" wrapText="1"/>
    </xf>
    <xf numFmtId="0" fontId="6" fillId="0" borderId="4" xfId="1" applyFont="1" applyFill="1" applyBorder="1" applyAlignment="1">
      <alignment horizontal="center" vertical="top" wrapText="1"/>
    </xf>
    <xf numFmtId="0" fontId="8" fillId="0" borderId="3" xfId="1" applyFont="1" applyFill="1" applyBorder="1" applyAlignment="1">
      <alignment horizontal="center" vertical="top" wrapText="1"/>
    </xf>
    <xf numFmtId="0" fontId="8" fillId="0" borderId="4" xfId="1" applyFont="1" applyFill="1" applyBorder="1" applyAlignment="1">
      <alignment horizontal="center" vertical="top" wrapText="1"/>
    </xf>
    <xf numFmtId="0" fontId="15" fillId="0" borderId="3" xfId="1" applyFont="1" applyFill="1" applyBorder="1" applyAlignment="1">
      <alignment horizontal="center" vertical="top" wrapText="1"/>
    </xf>
    <xf numFmtId="0" fontId="15" fillId="0" borderId="4" xfId="1" applyFont="1" applyFill="1" applyBorder="1" applyAlignment="1">
      <alignment horizontal="center" vertical="top" wrapText="1"/>
    </xf>
    <xf numFmtId="0" fontId="3" fillId="2" borderId="0" xfId="1" applyFont="1" applyFill="1" applyBorder="1" applyAlignment="1">
      <alignment horizontal="center" vertical="top"/>
    </xf>
    <xf numFmtId="0" fontId="3" fillId="2" borderId="0" xfId="1" applyFont="1" applyFill="1" applyBorder="1" applyAlignment="1">
      <alignment horizontal="left" vertical="top"/>
    </xf>
  </cellXfs>
  <cellStyles count="4">
    <cellStyle name="Обычный" xfId="0" builtinId="0"/>
    <cellStyle name="Обычный 2 8" xfId="2"/>
    <cellStyle name="Обычный 6" xfId="3"/>
    <cellStyle name="Обычный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6;&#1087;&#1080;&#1103;%2004%20&#1054;&#1094;&#1077;&#1085;&#1082;&#1072;%20&#1101;&#1092;&#1092;&#1077;&#1082;&#1090;&#1080;&#1074;&#1085;&#1086;&#1089;&#1090;&#1080;%20&#1076;&#1077;&#1103;&#1090;&#1077;&#1083;&#1100;&#1085;&#1086;&#1089;&#1090;&#1080;%20&#1088;&#1091;&#1082;&#1086;&#1074;&#1086;&#1076;&#1080;&#1090;&#1077;&#1083;&#1077;&#1081;%20&#1079;&#1072;%202025%20&#1057;&#1056;&#1040;&#1042;&#1053;&#1048;&#1058;&#1045;&#1051;&#1068;&#1053;&#1040;&#1071;%20&#1076;&#1083;&#1103;%20&#1084;&#1080;&#1085;&#1080;&#1089;&#1090;&#1088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К, Гранты"/>
      <sheetName val="зп-культура"/>
      <sheetName val="Баланс"/>
      <sheetName val="план"/>
      <sheetName val="отчеты Год"/>
      <sheetName val="Уровень исп. ГЗ"/>
      <sheetName val="1.2 ПК"/>
      <sheetName val="1.4 Анкетирование"/>
      <sheetName val="1.5 Посещения"/>
      <sheetName val="2.1-2.2 Доходы темп, % на зп"/>
      <sheetName val="4.2 ЕИПСК"/>
      <sheetName val="II. 4 Дисциплина"/>
      <sheetName val="II. 1 Уровень сред ЗП"/>
      <sheetName val="II. 6 Вып наиболее важных"/>
      <sheetName val="Оценка эфф-ти рук. Год"/>
      <sheetName val="Оценка Реваланта"/>
    </sheetNames>
    <sheetDataSet>
      <sheetData sheetId="0"/>
      <sheetData sheetId="1"/>
      <sheetData sheetId="2"/>
      <sheetData sheetId="3"/>
      <sheetData sheetId="4"/>
      <sheetData sheetId="5">
        <row r="6">
          <cell r="P6">
            <v>40</v>
          </cell>
        </row>
        <row r="7">
          <cell r="P7">
            <v>40</v>
          </cell>
        </row>
        <row r="8">
          <cell r="P8">
            <v>40</v>
          </cell>
        </row>
        <row r="9">
          <cell r="P9">
            <v>40</v>
          </cell>
        </row>
        <row r="10">
          <cell r="P10">
            <v>40</v>
          </cell>
        </row>
        <row r="11">
          <cell r="P11">
            <v>40</v>
          </cell>
        </row>
        <row r="12">
          <cell r="P12">
            <v>40</v>
          </cell>
        </row>
        <row r="13">
          <cell r="P13">
            <v>40</v>
          </cell>
        </row>
        <row r="14">
          <cell r="P14">
            <v>40</v>
          </cell>
        </row>
        <row r="15">
          <cell r="P15">
            <v>40</v>
          </cell>
        </row>
        <row r="16">
          <cell r="P16">
            <v>40</v>
          </cell>
        </row>
        <row r="17">
          <cell r="P17">
            <v>40</v>
          </cell>
        </row>
        <row r="23">
          <cell r="S23">
            <v>40</v>
          </cell>
        </row>
        <row r="24">
          <cell r="S24">
            <v>40</v>
          </cell>
        </row>
        <row r="25">
          <cell r="S25">
            <v>40</v>
          </cell>
        </row>
        <row r="26">
          <cell r="S26">
            <v>40</v>
          </cell>
        </row>
        <row r="27">
          <cell r="S27">
            <v>40</v>
          </cell>
        </row>
        <row r="28">
          <cell r="S28">
            <v>40</v>
          </cell>
        </row>
        <row r="29">
          <cell r="S29">
            <v>40</v>
          </cell>
        </row>
        <row r="30">
          <cell r="S30">
            <v>40</v>
          </cell>
        </row>
        <row r="31">
          <cell r="S31">
            <v>40</v>
          </cell>
        </row>
        <row r="32">
          <cell r="S32">
            <v>40</v>
          </cell>
        </row>
        <row r="33">
          <cell r="S33">
            <v>40</v>
          </cell>
        </row>
        <row r="40">
          <cell r="Q40">
            <v>40</v>
          </cell>
        </row>
        <row r="46">
          <cell r="P46">
            <v>40</v>
          </cell>
        </row>
        <row r="47">
          <cell r="P47">
            <v>40</v>
          </cell>
        </row>
        <row r="48">
          <cell r="P48">
            <v>40</v>
          </cell>
        </row>
        <row r="49">
          <cell r="P49">
            <v>40</v>
          </cell>
        </row>
        <row r="50">
          <cell r="P50">
            <v>40</v>
          </cell>
        </row>
        <row r="56">
          <cell r="M56">
            <v>40</v>
          </cell>
        </row>
        <row r="57">
          <cell r="M57">
            <v>40</v>
          </cell>
        </row>
        <row r="58">
          <cell r="M58">
            <v>40</v>
          </cell>
        </row>
        <row r="64">
          <cell r="M64">
            <v>40</v>
          </cell>
        </row>
        <row r="65">
          <cell r="M65">
            <v>40</v>
          </cell>
        </row>
        <row r="66">
          <cell r="M66">
            <v>40</v>
          </cell>
        </row>
        <row r="67">
          <cell r="M67">
            <v>40</v>
          </cell>
        </row>
        <row r="73">
          <cell r="M73">
            <v>40</v>
          </cell>
        </row>
        <row r="74">
          <cell r="M74">
            <v>40</v>
          </cell>
        </row>
        <row r="75">
          <cell r="M75">
            <v>40</v>
          </cell>
        </row>
        <row r="81">
          <cell r="M81">
            <v>40</v>
          </cell>
        </row>
      </sheetData>
      <sheetData sheetId="6">
        <row r="3">
          <cell r="Q3">
            <v>0</v>
          </cell>
        </row>
        <row r="4">
          <cell r="Q4">
            <v>0</v>
          </cell>
        </row>
        <row r="5">
          <cell r="Q5">
            <v>0</v>
          </cell>
        </row>
        <row r="6">
          <cell r="Q6">
            <v>0</v>
          </cell>
        </row>
        <row r="7">
          <cell r="Q7">
            <v>0</v>
          </cell>
        </row>
        <row r="8">
          <cell r="Q8">
            <v>0</v>
          </cell>
        </row>
        <row r="9">
          <cell r="Q9">
            <v>0</v>
          </cell>
        </row>
        <row r="10">
          <cell r="Q10">
            <v>-5</v>
          </cell>
        </row>
        <row r="11">
          <cell r="Q11">
            <v>-5</v>
          </cell>
        </row>
        <row r="12">
          <cell r="Q12">
            <v>0</v>
          </cell>
        </row>
        <row r="13">
          <cell r="Q13">
            <v>0</v>
          </cell>
        </row>
        <row r="14">
          <cell r="Q14">
            <v>-5</v>
          </cell>
        </row>
        <row r="15">
          <cell r="Q15">
            <v>-5</v>
          </cell>
        </row>
        <row r="16">
          <cell r="Q16">
            <v>0</v>
          </cell>
        </row>
        <row r="17">
          <cell r="Q17">
            <v>0</v>
          </cell>
        </row>
        <row r="18">
          <cell r="Q18">
            <v>0</v>
          </cell>
        </row>
        <row r="19">
          <cell r="Q19">
            <v>0</v>
          </cell>
        </row>
        <row r="20">
          <cell r="Q20">
            <v>0</v>
          </cell>
        </row>
        <row r="21">
          <cell r="Q21">
            <v>0</v>
          </cell>
        </row>
        <row r="22">
          <cell r="Q22">
            <v>0</v>
          </cell>
        </row>
        <row r="23">
          <cell r="Q23">
            <v>0</v>
          </cell>
        </row>
        <row r="24">
          <cell r="Q24">
            <v>-5</v>
          </cell>
        </row>
        <row r="25">
          <cell r="Q25">
            <v>0</v>
          </cell>
        </row>
        <row r="26">
          <cell r="Q26">
            <v>0</v>
          </cell>
        </row>
        <row r="27">
          <cell r="Q27">
            <v>0</v>
          </cell>
        </row>
        <row r="28">
          <cell r="Q28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Q33">
            <v>-5</v>
          </cell>
        </row>
        <row r="34">
          <cell r="Q34">
            <v>0</v>
          </cell>
        </row>
        <row r="35">
          <cell r="Q35">
            <v>0</v>
          </cell>
        </row>
        <row r="36">
          <cell r="Q36">
            <v>0</v>
          </cell>
        </row>
        <row r="37">
          <cell r="Q37">
            <v>0</v>
          </cell>
        </row>
        <row r="38">
          <cell r="Q38">
            <v>0</v>
          </cell>
        </row>
        <row r="39">
          <cell r="Q39">
            <v>0</v>
          </cell>
        </row>
        <row r="40">
          <cell r="Q40">
            <v>0</v>
          </cell>
        </row>
        <row r="41">
          <cell r="Q41">
            <v>0</v>
          </cell>
        </row>
        <row r="42">
          <cell r="Q42">
            <v>0</v>
          </cell>
        </row>
      </sheetData>
      <sheetData sheetId="7">
        <row r="4">
          <cell r="AR4">
            <v>9</v>
          </cell>
          <cell r="AT4">
            <v>0</v>
          </cell>
        </row>
        <row r="5">
          <cell r="AR5">
            <v>8</v>
          </cell>
          <cell r="AT5">
            <v>-5</v>
          </cell>
        </row>
        <row r="6">
          <cell r="AR6">
            <v>10</v>
          </cell>
          <cell r="AT6">
            <v>0</v>
          </cell>
        </row>
        <row r="7">
          <cell r="AR7">
            <v>11</v>
          </cell>
          <cell r="AT7">
            <v>0</v>
          </cell>
        </row>
        <row r="8">
          <cell r="AR8">
            <v>8</v>
          </cell>
          <cell r="AT8">
            <v>-5</v>
          </cell>
        </row>
        <row r="9">
          <cell r="AR9">
            <v>7</v>
          </cell>
          <cell r="AT9">
            <v>-5</v>
          </cell>
        </row>
        <row r="10">
          <cell r="AR10">
            <v>10</v>
          </cell>
          <cell r="AT10">
            <v>0</v>
          </cell>
        </row>
        <row r="11">
          <cell r="AR11">
            <v>8</v>
          </cell>
          <cell r="AT11">
            <v>-5</v>
          </cell>
        </row>
        <row r="12">
          <cell r="AR12">
            <v>7</v>
          </cell>
          <cell r="AT12">
            <v>-5</v>
          </cell>
        </row>
        <row r="13">
          <cell r="AR13">
            <v>2</v>
          </cell>
          <cell r="AT13">
            <v>-5</v>
          </cell>
        </row>
        <row r="14">
          <cell r="AR14">
            <v>7</v>
          </cell>
          <cell r="AT14">
            <v>-5</v>
          </cell>
        </row>
        <row r="15">
          <cell r="AR15">
            <v>3</v>
          </cell>
          <cell r="AT15">
            <v>-5</v>
          </cell>
        </row>
        <row r="16">
          <cell r="AR16">
            <v>8</v>
          </cell>
          <cell r="AT16">
            <v>-5</v>
          </cell>
        </row>
        <row r="17">
          <cell r="AR17">
            <v>5</v>
          </cell>
          <cell r="AT17">
            <v>-5</v>
          </cell>
        </row>
        <row r="18">
          <cell r="AR18">
            <v>9</v>
          </cell>
          <cell r="AT18">
            <v>0</v>
          </cell>
        </row>
        <row r="19">
          <cell r="AR19">
            <v>8</v>
          </cell>
          <cell r="AT19">
            <v>-5</v>
          </cell>
        </row>
        <row r="20">
          <cell r="AR20">
            <v>4</v>
          </cell>
          <cell r="AT20">
            <v>-5</v>
          </cell>
        </row>
        <row r="21">
          <cell r="AR21">
            <v>8</v>
          </cell>
          <cell r="AT21">
            <v>-5</v>
          </cell>
        </row>
        <row r="22">
          <cell r="AR22">
            <v>11</v>
          </cell>
          <cell r="AT22">
            <v>0</v>
          </cell>
        </row>
        <row r="23">
          <cell r="AR23">
            <v>11</v>
          </cell>
          <cell r="AT23">
            <v>0</v>
          </cell>
        </row>
        <row r="24">
          <cell r="AR24">
            <v>10</v>
          </cell>
          <cell r="AT24">
            <v>0</v>
          </cell>
        </row>
        <row r="25">
          <cell r="AR25">
            <v>7</v>
          </cell>
          <cell r="AT25">
            <v>-5</v>
          </cell>
        </row>
        <row r="26">
          <cell r="AR26">
            <v>0</v>
          </cell>
          <cell r="AT26">
            <v>-5</v>
          </cell>
        </row>
        <row r="27">
          <cell r="AR27">
            <v>10</v>
          </cell>
          <cell r="AT27">
            <v>0</v>
          </cell>
        </row>
        <row r="28">
          <cell r="AR28">
            <v>9</v>
          </cell>
          <cell r="AT28">
            <v>0</v>
          </cell>
        </row>
        <row r="29">
          <cell r="AR29">
            <v>4</v>
          </cell>
          <cell r="AT29">
            <v>-5</v>
          </cell>
        </row>
        <row r="30">
          <cell r="AR30">
            <v>7</v>
          </cell>
          <cell r="AT30">
            <v>-5</v>
          </cell>
        </row>
        <row r="31">
          <cell r="AR31">
            <v>11</v>
          </cell>
          <cell r="AT31">
            <v>0</v>
          </cell>
        </row>
        <row r="32">
          <cell r="AR32">
            <v>8</v>
          </cell>
          <cell r="AT32">
            <v>-5</v>
          </cell>
        </row>
        <row r="33">
          <cell r="AR33">
            <v>0</v>
          </cell>
          <cell r="AT33">
            <v>-5</v>
          </cell>
        </row>
        <row r="34">
          <cell r="AR34">
            <v>2</v>
          </cell>
          <cell r="AT34">
            <v>-5</v>
          </cell>
        </row>
        <row r="35">
          <cell r="AR35">
            <v>9</v>
          </cell>
          <cell r="AT35">
            <v>0</v>
          </cell>
        </row>
        <row r="36">
          <cell r="AR36" t="str">
            <v>0</v>
          </cell>
          <cell r="AT36">
            <v>0</v>
          </cell>
        </row>
        <row r="37">
          <cell r="AR37" t="str">
            <v>0</v>
          </cell>
          <cell r="AT37">
            <v>0</v>
          </cell>
        </row>
        <row r="38">
          <cell r="AR38" t="str">
            <v>0</v>
          </cell>
          <cell r="AT38">
            <v>0</v>
          </cell>
        </row>
        <row r="39">
          <cell r="AR39" t="str">
            <v>0</v>
          </cell>
          <cell r="AT39">
            <v>0</v>
          </cell>
        </row>
        <row r="40">
          <cell r="AR40" t="str">
            <v>0</v>
          </cell>
          <cell r="AT40">
            <v>0</v>
          </cell>
        </row>
        <row r="41">
          <cell r="AR41">
            <v>10</v>
          </cell>
          <cell r="AT41">
            <v>0</v>
          </cell>
        </row>
        <row r="42">
          <cell r="AR42">
            <v>11</v>
          </cell>
          <cell r="AT42">
            <v>0</v>
          </cell>
        </row>
        <row r="43">
          <cell r="AR43">
            <v>11</v>
          </cell>
          <cell r="AT43">
            <v>0</v>
          </cell>
        </row>
      </sheetData>
      <sheetData sheetId="8">
        <row r="6">
          <cell r="G6">
            <v>0.15877033498508686</v>
          </cell>
          <cell r="H6">
            <v>0</v>
          </cell>
        </row>
        <row r="7">
          <cell r="G7">
            <v>8.6699807933709128E-2</v>
          </cell>
          <cell r="H7">
            <v>0</v>
          </cell>
        </row>
        <row r="8">
          <cell r="G8">
            <v>1.1835283244291155</v>
          </cell>
          <cell r="H8">
            <v>0</v>
          </cell>
        </row>
        <row r="9">
          <cell r="G9">
            <v>-0.32907435271158136</v>
          </cell>
          <cell r="H9">
            <v>-5</v>
          </cell>
        </row>
        <row r="10">
          <cell r="G10">
            <v>-0.27542762454564884</v>
          </cell>
          <cell r="H10">
            <v>-5</v>
          </cell>
        </row>
        <row r="11">
          <cell r="G11">
            <v>-1.3234394823069873E-2</v>
          </cell>
          <cell r="H11">
            <v>-5</v>
          </cell>
        </row>
        <row r="12">
          <cell r="G12">
            <v>0.46267101233402652</v>
          </cell>
          <cell r="H12">
            <v>0</v>
          </cell>
        </row>
        <row r="13">
          <cell r="G13">
            <v>7.9125352454577635E-2</v>
          </cell>
          <cell r="H13">
            <v>0</v>
          </cell>
        </row>
        <row r="14">
          <cell r="G14">
            <v>0.21568316412859567</v>
          </cell>
          <cell r="H14">
            <v>0</v>
          </cell>
        </row>
        <row r="15">
          <cell r="G15">
            <v>0.21925610983090449</v>
          </cell>
          <cell r="H15">
            <v>0</v>
          </cell>
        </row>
        <row r="16">
          <cell r="G16">
            <v>0.42616414037962591</v>
          </cell>
          <cell r="H16">
            <v>0</v>
          </cell>
        </row>
        <row r="17">
          <cell r="G17">
            <v>0.87135900027565927</v>
          </cell>
          <cell r="H17">
            <v>0</v>
          </cell>
        </row>
        <row r="18">
          <cell r="G18">
            <v>-0.22114438049250196</v>
          </cell>
          <cell r="H18">
            <v>-5</v>
          </cell>
        </row>
        <row r="19">
          <cell r="G19">
            <v>0.44402898550724634</v>
          </cell>
          <cell r="H19">
            <v>0</v>
          </cell>
        </row>
        <row r="20">
          <cell r="G20">
            <v>1.3347050754458163</v>
          </cell>
          <cell r="H20">
            <v>0</v>
          </cell>
        </row>
        <row r="21">
          <cell r="G21">
            <v>0.61379291170562533</v>
          </cell>
          <cell r="H21">
            <v>0</v>
          </cell>
        </row>
        <row r="22">
          <cell r="G22">
            <v>-4.8561076604554887E-2</v>
          </cell>
          <cell r="H22">
            <v>-5</v>
          </cell>
        </row>
        <row r="23">
          <cell r="G23">
            <v>0.36501858569573198</v>
          </cell>
          <cell r="H23">
            <v>0</v>
          </cell>
        </row>
        <row r="24">
          <cell r="G24">
            <v>0.44666666666666677</v>
          </cell>
          <cell r="H24">
            <v>0</v>
          </cell>
        </row>
        <row r="25">
          <cell r="G25">
            <v>0.1308641975308642</v>
          </cell>
          <cell r="H25">
            <v>0</v>
          </cell>
        </row>
        <row r="26">
          <cell r="G26">
            <v>0.51655072463768104</v>
          </cell>
          <cell r="H26">
            <v>0</v>
          </cell>
        </row>
        <row r="27">
          <cell r="G27">
            <v>-5.8296404101188859E-2</v>
          </cell>
          <cell r="H27">
            <v>-5</v>
          </cell>
        </row>
        <row r="28">
          <cell r="G28">
            <v>0.4179037180910099</v>
          </cell>
          <cell r="H28">
            <v>0</v>
          </cell>
        </row>
        <row r="29">
          <cell r="G29">
            <v>0.87039858849947871</v>
          </cell>
          <cell r="H29">
            <v>0</v>
          </cell>
        </row>
        <row r="30">
          <cell r="G30">
            <v>0.33975387907972188</v>
          </cell>
          <cell r="H30">
            <v>0</v>
          </cell>
        </row>
        <row r="31">
          <cell r="G31">
            <v>0.40228285077950998</v>
          </cell>
          <cell r="H31">
            <v>0</v>
          </cell>
        </row>
        <row r="32">
          <cell r="G32">
            <v>1.1560073260073263</v>
          </cell>
          <cell r="H32">
            <v>0</v>
          </cell>
        </row>
        <row r="33">
          <cell r="G33">
            <v>0.26158878254108675</v>
          </cell>
          <cell r="H33">
            <v>0</v>
          </cell>
        </row>
        <row r="34">
          <cell r="G34">
            <v>1.243500353179757</v>
          </cell>
          <cell r="H34">
            <v>0</v>
          </cell>
        </row>
        <row r="35">
          <cell r="G35">
            <v>-0.60575347048001338</v>
          </cell>
          <cell r="H35">
            <v>-5</v>
          </cell>
        </row>
        <row r="36">
          <cell r="G36">
            <v>-0.44144409050069422</v>
          </cell>
          <cell r="H36">
            <v>-5</v>
          </cell>
        </row>
        <row r="37">
          <cell r="G37">
            <v>0.90374051791786547</v>
          </cell>
          <cell r="H37">
            <v>0</v>
          </cell>
        </row>
      </sheetData>
      <sheetData sheetId="9">
        <row r="4">
          <cell r="G4">
            <v>3</v>
          </cell>
          <cell r="J4">
            <v>-3</v>
          </cell>
        </row>
        <row r="5">
          <cell r="G5">
            <v>0</v>
          </cell>
          <cell r="J5">
            <v>3</v>
          </cell>
        </row>
        <row r="6">
          <cell r="G6">
            <v>3</v>
          </cell>
          <cell r="J6">
            <v>3</v>
          </cell>
        </row>
        <row r="7">
          <cell r="G7">
            <v>3</v>
          </cell>
          <cell r="J7">
            <v>3</v>
          </cell>
        </row>
        <row r="8">
          <cell r="G8">
            <v>3</v>
          </cell>
          <cell r="J8">
            <v>3</v>
          </cell>
        </row>
        <row r="9">
          <cell r="G9">
            <v>3</v>
          </cell>
          <cell r="J9">
            <v>-3</v>
          </cell>
        </row>
        <row r="10">
          <cell r="G10">
            <v>0</v>
          </cell>
          <cell r="J10">
            <v>3</v>
          </cell>
        </row>
        <row r="11">
          <cell r="G11">
            <v>3</v>
          </cell>
          <cell r="J11">
            <v>3</v>
          </cell>
        </row>
        <row r="12">
          <cell r="G12">
            <v>3</v>
          </cell>
          <cell r="J12">
            <v>-3</v>
          </cell>
        </row>
        <row r="13">
          <cell r="G13">
            <v>0</v>
          </cell>
          <cell r="J13">
            <v>3</v>
          </cell>
        </row>
        <row r="14">
          <cell r="G14">
            <v>3</v>
          </cell>
          <cell r="J14">
            <v>3</v>
          </cell>
        </row>
        <row r="15">
          <cell r="G15">
            <v>3</v>
          </cell>
          <cell r="J15">
            <v>3</v>
          </cell>
        </row>
        <row r="16">
          <cell r="G16">
            <v>3</v>
          </cell>
          <cell r="J16">
            <v>3</v>
          </cell>
        </row>
        <row r="17">
          <cell r="G17">
            <v>3</v>
          </cell>
          <cell r="J17">
            <v>3</v>
          </cell>
        </row>
        <row r="18">
          <cell r="G18">
            <v>3</v>
          </cell>
          <cell r="J18">
            <v>3</v>
          </cell>
        </row>
        <row r="19">
          <cell r="G19">
            <v>0</v>
          </cell>
          <cell r="J19">
            <v>-3</v>
          </cell>
        </row>
        <row r="20">
          <cell r="G20">
            <v>0</v>
          </cell>
          <cell r="J20">
            <v>3</v>
          </cell>
        </row>
        <row r="21">
          <cell r="G21">
            <v>0</v>
          </cell>
          <cell r="J21">
            <v>3</v>
          </cell>
        </row>
        <row r="22">
          <cell r="G22">
            <v>3</v>
          </cell>
          <cell r="J22">
            <v>3</v>
          </cell>
        </row>
        <row r="23">
          <cell r="G23">
            <v>3</v>
          </cell>
          <cell r="J23">
            <v>3</v>
          </cell>
        </row>
        <row r="24">
          <cell r="G24">
            <v>0</v>
          </cell>
          <cell r="J24">
            <v>3</v>
          </cell>
        </row>
        <row r="25">
          <cell r="G25">
            <v>3</v>
          </cell>
          <cell r="J25">
            <v>3</v>
          </cell>
        </row>
        <row r="26">
          <cell r="G26">
            <v>3</v>
          </cell>
          <cell r="J26">
            <v>3</v>
          </cell>
        </row>
        <row r="27">
          <cell r="G27">
            <v>3</v>
          </cell>
          <cell r="J27">
            <v>3</v>
          </cell>
        </row>
        <row r="28">
          <cell r="G28">
            <v>0</v>
          </cell>
          <cell r="J28">
            <v>3</v>
          </cell>
        </row>
        <row r="29">
          <cell r="G29">
            <v>0</v>
          </cell>
          <cell r="J29">
            <v>3</v>
          </cell>
        </row>
        <row r="30">
          <cell r="G30">
            <v>0</v>
          </cell>
          <cell r="J30">
            <v>3</v>
          </cell>
        </row>
        <row r="31">
          <cell r="G31">
            <v>0</v>
          </cell>
          <cell r="J31">
            <v>3</v>
          </cell>
        </row>
        <row r="32">
          <cell r="G32">
            <v>0</v>
          </cell>
          <cell r="J32">
            <v>-3</v>
          </cell>
        </row>
        <row r="33">
          <cell r="G33">
            <v>3</v>
          </cell>
          <cell r="J33">
            <v>-3</v>
          </cell>
        </row>
        <row r="34">
          <cell r="G34">
            <v>3</v>
          </cell>
          <cell r="J34">
            <v>3</v>
          </cell>
        </row>
        <row r="35">
          <cell r="G35">
            <v>3</v>
          </cell>
          <cell r="J35">
            <v>-3</v>
          </cell>
        </row>
        <row r="36">
          <cell r="G36">
            <v>0</v>
          </cell>
          <cell r="J36">
            <v>3</v>
          </cell>
        </row>
        <row r="37">
          <cell r="G37">
            <v>3</v>
          </cell>
          <cell r="J37">
            <v>3</v>
          </cell>
        </row>
        <row r="38">
          <cell r="G38">
            <v>3</v>
          </cell>
          <cell r="J38">
            <v>3</v>
          </cell>
        </row>
        <row r="39">
          <cell r="G39">
            <v>3</v>
          </cell>
          <cell r="J39">
            <v>-3</v>
          </cell>
        </row>
        <row r="40">
          <cell r="G40">
            <v>3</v>
          </cell>
          <cell r="J40">
            <v>3</v>
          </cell>
        </row>
        <row r="41">
          <cell r="G41">
            <v>0</v>
          </cell>
          <cell r="J41">
            <v>3</v>
          </cell>
        </row>
        <row r="42">
          <cell r="G42">
            <v>3</v>
          </cell>
          <cell r="J42">
            <v>3</v>
          </cell>
        </row>
        <row r="43">
          <cell r="G43">
            <v>0</v>
          </cell>
          <cell r="J43">
            <v>-3</v>
          </cell>
        </row>
      </sheetData>
      <sheetData sheetId="10"/>
      <sheetData sheetId="11">
        <row r="4">
          <cell r="D4">
            <v>3</v>
          </cell>
        </row>
        <row r="5">
          <cell r="D5">
            <v>3</v>
          </cell>
        </row>
        <row r="6">
          <cell r="D6">
            <v>3</v>
          </cell>
        </row>
        <row r="7">
          <cell r="D7">
            <v>3</v>
          </cell>
        </row>
        <row r="8">
          <cell r="D8">
            <v>-3</v>
          </cell>
        </row>
        <row r="9">
          <cell r="D9">
            <v>3</v>
          </cell>
        </row>
        <row r="10">
          <cell r="D10">
            <v>3</v>
          </cell>
        </row>
        <row r="11">
          <cell r="D11">
            <v>3</v>
          </cell>
        </row>
        <row r="12">
          <cell r="D12">
            <v>-3</v>
          </cell>
        </row>
        <row r="13">
          <cell r="D13">
            <v>3</v>
          </cell>
        </row>
        <row r="14">
          <cell r="D14">
            <v>3</v>
          </cell>
        </row>
        <row r="15">
          <cell r="D15">
            <v>3</v>
          </cell>
        </row>
        <row r="16">
          <cell r="D16">
            <v>3</v>
          </cell>
        </row>
        <row r="17">
          <cell r="D17">
            <v>3</v>
          </cell>
        </row>
        <row r="18">
          <cell r="D18">
            <v>3</v>
          </cell>
        </row>
        <row r="19">
          <cell r="D19">
            <v>3</v>
          </cell>
        </row>
        <row r="20">
          <cell r="D20">
            <v>-3</v>
          </cell>
        </row>
        <row r="21">
          <cell r="D21">
            <v>-3</v>
          </cell>
        </row>
        <row r="22">
          <cell r="D22">
            <v>3</v>
          </cell>
        </row>
        <row r="23">
          <cell r="D23">
            <v>3</v>
          </cell>
        </row>
        <row r="24">
          <cell r="D24">
            <v>3</v>
          </cell>
        </row>
        <row r="25">
          <cell r="D25">
            <v>3</v>
          </cell>
        </row>
        <row r="26">
          <cell r="D26">
            <v>3</v>
          </cell>
        </row>
        <row r="27">
          <cell r="D27">
            <v>3</v>
          </cell>
        </row>
        <row r="28">
          <cell r="D28">
            <v>3</v>
          </cell>
        </row>
        <row r="29">
          <cell r="D29">
            <v>-3</v>
          </cell>
        </row>
        <row r="30">
          <cell r="D30">
            <v>-3</v>
          </cell>
        </row>
        <row r="31">
          <cell r="D31">
            <v>3</v>
          </cell>
        </row>
        <row r="32">
          <cell r="D32">
            <v>3</v>
          </cell>
        </row>
        <row r="33">
          <cell r="D33">
            <v>-3</v>
          </cell>
        </row>
        <row r="34">
          <cell r="D34">
            <v>3</v>
          </cell>
        </row>
        <row r="35">
          <cell r="D35">
            <v>-3</v>
          </cell>
        </row>
        <row r="36">
          <cell r="D36">
            <v>3</v>
          </cell>
        </row>
        <row r="37">
          <cell r="D37">
            <v>3</v>
          </cell>
        </row>
        <row r="38">
          <cell r="D38">
            <v>-3</v>
          </cell>
        </row>
        <row r="39">
          <cell r="D39">
            <v>3</v>
          </cell>
        </row>
        <row r="40">
          <cell r="D40">
            <v>3</v>
          </cell>
        </row>
        <row r="41">
          <cell r="D41">
            <v>3</v>
          </cell>
        </row>
        <row r="42">
          <cell r="D42">
            <v>-3</v>
          </cell>
        </row>
        <row r="43">
          <cell r="D43">
            <v>-3</v>
          </cell>
        </row>
      </sheetData>
      <sheetData sheetId="12">
        <row r="5">
          <cell r="M5">
            <v>3</v>
          </cell>
        </row>
        <row r="6">
          <cell r="M6">
            <v>3</v>
          </cell>
        </row>
        <row r="7">
          <cell r="M7">
            <v>3</v>
          </cell>
        </row>
        <row r="8">
          <cell r="M8">
            <v>3</v>
          </cell>
        </row>
        <row r="9">
          <cell r="M9">
            <v>3</v>
          </cell>
        </row>
        <row r="10">
          <cell r="M10">
            <v>3</v>
          </cell>
        </row>
        <row r="11">
          <cell r="M11">
            <v>3</v>
          </cell>
        </row>
        <row r="12">
          <cell r="M12">
            <v>3</v>
          </cell>
        </row>
        <row r="13">
          <cell r="M13">
            <v>3</v>
          </cell>
        </row>
        <row r="14">
          <cell r="M14">
            <v>3</v>
          </cell>
        </row>
        <row r="15">
          <cell r="M15">
            <v>3</v>
          </cell>
        </row>
        <row r="16">
          <cell r="M16">
            <v>3</v>
          </cell>
        </row>
        <row r="17">
          <cell r="M17">
            <v>3</v>
          </cell>
        </row>
        <row r="18">
          <cell r="M18">
            <v>3</v>
          </cell>
        </row>
        <row r="19">
          <cell r="M19">
            <v>3</v>
          </cell>
        </row>
        <row r="20">
          <cell r="M20">
            <v>3</v>
          </cell>
        </row>
        <row r="21">
          <cell r="M21">
            <v>3</v>
          </cell>
        </row>
        <row r="22">
          <cell r="M22">
            <v>3</v>
          </cell>
        </row>
        <row r="23">
          <cell r="M23">
            <v>3</v>
          </cell>
        </row>
        <row r="24">
          <cell r="M24">
            <v>3</v>
          </cell>
        </row>
        <row r="25">
          <cell r="M25">
            <v>3</v>
          </cell>
        </row>
        <row r="26">
          <cell r="M26">
            <v>3</v>
          </cell>
        </row>
        <row r="27">
          <cell r="M27">
            <v>3</v>
          </cell>
        </row>
        <row r="28">
          <cell r="M28">
            <v>3</v>
          </cell>
        </row>
        <row r="29">
          <cell r="M29">
            <v>3</v>
          </cell>
        </row>
        <row r="30">
          <cell r="M30">
            <v>3</v>
          </cell>
        </row>
        <row r="31">
          <cell r="M31">
            <v>3</v>
          </cell>
        </row>
        <row r="32">
          <cell r="M32">
            <v>3</v>
          </cell>
        </row>
        <row r="33">
          <cell r="M33">
            <v>3</v>
          </cell>
        </row>
        <row r="34">
          <cell r="M34">
            <v>3</v>
          </cell>
        </row>
        <row r="35">
          <cell r="M35">
            <v>3</v>
          </cell>
        </row>
        <row r="36">
          <cell r="M36">
            <v>3</v>
          </cell>
        </row>
        <row r="37">
          <cell r="M37">
            <v>3</v>
          </cell>
        </row>
        <row r="38">
          <cell r="M38">
            <v>3</v>
          </cell>
        </row>
        <row r="39">
          <cell r="M39">
            <v>3</v>
          </cell>
        </row>
        <row r="40">
          <cell r="M40">
            <v>3</v>
          </cell>
        </row>
        <row r="41">
          <cell r="M41">
            <v>3</v>
          </cell>
        </row>
        <row r="42">
          <cell r="M42">
            <v>3</v>
          </cell>
        </row>
        <row r="43">
          <cell r="M43">
            <v>3</v>
          </cell>
        </row>
        <row r="44">
          <cell r="M44">
            <v>3</v>
          </cell>
        </row>
      </sheetData>
      <sheetData sheetId="13">
        <row r="4">
          <cell r="I4">
            <v>22</v>
          </cell>
        </row>
        <row r="6">
          <cell r="I6">
            <v>17</v>
          </cell>
        </row>
        <row r="7">
          <cell r="I7">
            <v>14</v>
          </cell>
        </row>
        <row r="8">
          <cell r="I8">
            <v>17</v>
          </cell>
        </row>
        <row r="9">
          <cell r="I9">
            <v>12</v>
          </cell>
        </row>
        <row r="10">
          <cell r="I10">
            <v>10</v>
          </cell>
        </row>
        <row r="13">
          <cell r="J13">
            <v>22</v>
          </cell>
        </row>
        <row r="14">
          <cell r="J14">
            <v>22</v>
          </cell>
        </row>
        <row r="15">
          <cell r="J15">
            <v>22</v>
          </cell>
        </row>
        <row r="20">
          <cell r="H20">
            <v>22</v>
          </cell>
        </row>
        <row r="21">
          <cell r="H21">
            <v>17</v>
          </cell>
        </row>
        <row r="22">
          <cell r="H22">
            <v>17</v>
          </cell>
        </row>
        <row r="23">
          <cell r="H23">
            <v>15</v>
          </cell>
        </row>
        <row r="24">
          <cell r="H24">
            <v>17</v>
          </cell>
        </row>
        <row r="25">
          <cell r="H25">
            <v>20</v>
          </cell>
        </row>
        <row r="26">
          <cell r="H26">
            <v>22</v>
          </cell>
        </row>
        <row r="27">
          <cell r="H27">
            <v>21</v>
          </cell>
        </row>
        <row r="28">
          <cell r="H28">
            <v>17</v>
          </cell>
        </row>
        <row r="29">
          <cell r="H29">
            <v>15</v>
          </cell>
        </row>
        <row r="30">
          <cell r="H30">
            <v>17</v>
          </cell>
        </row>
        <row r="31">
          <cell r="H31">
            <v>22</v>
          </cell>
        </row>
        <row r="32">
          <cell r="H32">
            <v>22</v>
          </cell>
        </row>
        <row r="33">
          <cell r="H33">
            <v>17</v>
          </cell>
        </row>
        <row r="34">
          <cell r="H34">
            <v>15</v>
          </cell>
        </row>
        <row r="35">
          <cell r="H35">
            <v>15</v>
          </cell>
        </row>
        <row r="36">
          <cell r="H36">
            <v>13</v>
          </cell>
        </row>
        <row r="37">
          <cell r="H37">
            <v>15</v>
          </cell>
        </row>
        <row r="38">
          <cell r="H38">
            <v>15</v>
          </cell>
        </row>
        <row r="39">
          <cell r="H39">
            <v>22</v>
          </cell>
        </row>
        <row r="40">
          <cell r="H40">
            <v>7</v>
          </cell>
        </row>
        <row r="41">
          <cell r="H41">
            <v>13</v>
          </cell>
        </row>
        <row r="42">
          <cell r="H42">
            <v>15</v>
          </cell>
        </row>
        <row r="45">
          <cell r="K45">
            <v>22</v>
          </cell>
        </row>
        <row r="46">
          <cell r="K46">
            <v>22</v>
          </cell>
        </row>
        <row r="47">
          <cell r="K47">
            <v>22</v>
          </cell>
        </row>
        <row r="48">
          <cell r="K48">
            <v>18</v>
          </cell>
        </row>
        <row r="51">
          <cell r="K51">
            <v>20</v>
          </cell>
        </row>
        <row r="54">
          <cell r="K54">
            <v>17</v>
          </cell>
        </row>
        <row r="55">
          <cell r="K55">
            <v>14</v>
          </cell>
        </row>
        <row r="56">
          <cell r="K56">
            <v>18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Z48"/>
  <sheetViews>
    <sheetView tabSelected="1" view="pageBreakPreview" topLeftCell="A13" zoomScale="70" zoomScaleNormal="50" zoomScaleSheetLayoutView="70" zoomScalePageLayoutView="50" workbookViewId="0">
      <selection activeCell="A2" sqref="A2"/>
    </sheetView>
  </sheetViews>
  <sheetFormatPr defaultRowHeight="15" x14ac:dyDescent="0.25"/>
  <cols>
    <col min="1" max="1" width="117.85546875" style="87" customWidth="1"/>
    <col min="2" max="2" width="10" style="88" customWidth="1"/>
    <col min="3" max="3" width="8.7109375" style="89" customWidth="1"/>
    <col min="4" max="6" width="10.28515625" style="90" customWidth="1"/>
    <col min="7" max="7" width="7.85546875" style="91" customWidth="1"/>
    <col min="8" max="8" width="9.85546875" style="91" customWidth="1"/>
    <col min="9" max="9" width="7.28515625" style="91" customWidth="1"/>
    <col min="10" max="10" width="8.7109375" style="92" customWidth="1"/>
    <col min="11" max="16" width="8.7109375" style="89" customWidth="1"/>
    <col min="17" max="19" width="8.85546875" style="89" customWidth="1"/>
    <col min="20" max="20" width="8.85546875" style="91" customWidth="1"/>
    <col min="21" max="21" width="10.5703125" style="89" customWidth="1"/>
    <col min="22" max="23" width="10.5703125" style="93" customWidth="1"/>
    <col min="24" max="25" width="8.7109375" style="89" customWidth="1"/>
    <col min="26" max="26" width="12.42578125" style="91" customWidth="1"/>
    <col min="27" max="194" width="9.140625" style="1"/>
    <col min="195" max="195" width="56.28515625" style="1" customWidth="1"/>
    <col min="196" max="197" width="9.5703125" style="1" customWidth="1"/>
    <col min="198" max="198" width="8.7109375" style="1" customWidth="1"/>
    <col min="199" max="199" width="9.42578125" style="1" customWidth="1"/>
    <col min="200" max="203" width="10.28515625" style="1" customWidth="1"/>
    <col min="204" max="204" width="7.85546875" style="1" customWidth="1"/>
    <col min="205" max="205" width="8.85546875" style="1" customWidth="1"/>
    <col min="206" max="206" width="9.28515625" style="1" customWidth="1"/>
    <col min="207" max="207" width="9.85546875" style="1" customWidth="1"/>
    <col min="208" max="208" width="7.28515625" style="1" customWidth="1"/>
    <col min="209" max="209" width="8.7109375" style="1" customWidth="1"/>
    <col min="210" max="210" width="8.85546875" style="1" customWidth="1"/>
    <col min="211" max="222" width="8.7109375" style="1" customWidth="1"/>
    <col min="223" max="230" width="8.85546875" style="1" customWidth="1"/>
    <col min="231" max="233" width="10.5703125" style="1" customWidth="1"/>
    <col min="234" max="239" width="8.7109375" style="1" customWidth="1"/>
    <col min="240" max="240" width="32.42578125" style="1" customWidth="1"/>
    <col min="241" max="450" width="9.140625" style="1"/>
    <col min="451" max="451" width="56.28515625" style="1" customWidth="1"/>
    <col min="452" max="453" width="9.5703125" style="1" customWidth="1"/>
    <col min="454" max="454" width="8.7109375" style="1" customWidth="1"/>
    <col min="455" max="455" width="9.42578125" style="1" customWidth="1"/>
    <col min="456" max="459" width="10.28515625" style="1" customWidth="1"/>
    <col min="460" max="460" width="7.85546875" style="1" customWidth="1"/>
    <col min="461" max="461" width="8.85546875" style="1" customWidth="1"/>
    <col min="462" max="462" width="9.28515625" style="1" customWidth="1"/>
    <col min="463" max="463" width="9.85546875" style="1" customWidth="1"/>
    <col min="464" max="464" width="7.28515625" style="1" customWidth="1"/>
    <col min="465" max="465" width="8.7109375" style="1" customWidth="1"/>
    <col min="466" max="466" width="8.85546875" style="1" customWidth="1"/>
    <col min="467" max="478" width="8.7109375" style="1" customWidth="1"/>
    <col min="479" max="486" width="8.85546875" style="1" customWidth="1"/>
    <col min="487" max="489" width="10.5703125" style="1" customWidth="1"/>
    <col min="490" max="495" width="8.7109375" style="1" customWidth="1"/>
    <col min="496" max="496" width="32.42578125" style="1" customWidth="1"/>
    <col min="497" max="706" width="9.140625" style="1"/>
    <col min="707" max="707" width="56.28515625" style="1" customWidth="1"/>
    <col min="708" max="709" width="9.5703125" style="1" customWidth="1"/>
    <col min="710" max="710" width="8.7109375" style="1" customWidth="1"/>
    <col min="711" max="711" width="9.42578125" style="1" customWidth="1"/>
    <col min="712" max="715" width="10.28515625" style="1" customWidth="1"/>
    <col min="716" max="716" width="7.85546875" style="1" customWidth="1"/>
    <col min="717" max="717" width="8.85546875" style="1" customWidth="1"/>
    <col min="718" max="718" width="9.28515625" style="1" customWidth="1"/>
    <col min="719" max="719" width="9.85546875" style="1" customWidth="1"/>
    <col min="720" max="720" width="7.28515625" style="1" customWidth="1"/>
    <col min="721" max="721" width="8.7109375" style="1" customWidth="1"/>
    <col min="722" max="722" width="8.85546875" style="1" customWidth="1"/>
    <col min="723" max="734" width="8.7109375" style="1" customWidth="1"/>
    <col min="735" max="742" width="8.85546875" style="1" customWidth="1"/>
    <col min="743" max="745" width="10.5703125" style="1" customWidth="1"/>
    <col min="746" max="751" width="8.7109375" style="1" customWidth="1"/>
    <col min="752" max="752" width="32.42578125" style="1" customWidth="1"/>
    <col min="753" max="962" width="9.140625" style="1"/>
    <col min="963" max="963" width="56.28515625" style="1" customWidth="1"/>
    <col min="964" max="965" width="9.5703125" style="1" customWidth="1"/>
    <col min="966" max="966" width="8.7109375" style="1" customWidth="1"/>
    <col min="967" max="967" width="9.42578125" style="1" customWidth="1"/>
    <col min="968" max="971" width="10.28515625" style="1" customWidth="1"/>
    <col min="972" max="972" width="7.85546875" style="1" customWidth="1"/>
    <col min="973" max="973" width="8.85546875" style="1" customWidth="1"/>
    <col min="974" max="974" width="9.28515625" style="1" customWidth="1"/>
    <col min="975" max="975" width="9.85546875" style="1" customWidth="1"/>
    <col min="976" max="976" width="7.28515625" style="1" customWidth="1"/>
    <col min="977" max="977" width="8.7109375" style="1" customWidth="1"/>
    <col min="978" max="978" width="8.85546875" style="1" customWidth="1"/>
    <col min="979" max="990" width="8.7109375" style="1" customWidth="1"/>
    <col min="991" max="998" width="8.85546875" style="1" customWidth="1"/>
    <col min="999" max="1001" width="10.5703125" style="1" customWidth="1"/>
    <col min="1002" max="1007" width="8.7109375" style="1" customWidth="1"/>
    <col min="1008" max="1008" width="32.42578125" style="1" customWidth="1"/>
    <col min="1009" max="1218" width="9.140625" style="1"/>
    <col min="1219" max="1219" width="56.28515625" style="1" customWidth="1"/>
    <col min="1220" max="1221" width="9.5703125" style="1" customWidth="1"/>
    <col min="1222" max="1222" width="8.7109375" style="1" customWidth="1"/>
    <col min="1223" max="1223" width="9.42578125" style="1" customWidth="1"/>
    <col min="1224" max="1227" width="10.28515625" style="1" customWidth="1"/>
    <col min="1228" max="1228" width="7.85546875" style="1" customWidth="1"/>
    <col min="1229" max="1229" width="8.85546875" style="1" customWidth="1"/>
    <col min="1230" max="1230" width="9.28515625" style="1" customWidth="1"/>
    <col min="1231" max="1231" width="9.85546875" style="1" customWidth="1"/>
    <col min="1232" max="1232" width="7.28515625" style="1" customWidth="1"/>
    <col min="1233" max="1233" width="8.7109375" style="1" customWidth="1"/>
    <col min="1234" max="1234" width="8.85546875" style="1" customWidth="1"/>
    <col min="1235" max="1246" width="8.7109375" style="1" customWidth="1"/>
    <col min="1247" max="1254" width="8.85546875" style="1" customWidth="1"/>
    <col min="1255" max="1257" width="10.5703125" style="1" customWidth="1"/>
    <col min="1258" max="1263" width="8.7109375" style="1" customWidth="1"/>
    <col min="1264" max="1264" width="32.42578125" style="1" customWidth="1"/>
    <col min="1265" max="1474" width="9.140625" style="1"/>
    <col min="1475" max="1475" width="56.28515625" style="1" customWidth="1"/>
    <col min="1476" max="1477" width="9.5703125" style="1" customWidth="1"/>
    <col min="1478" max="1478" width="8.7109375" style="1" customWidth="1"/>
    <col min="1479" max="1479" width="9.42578125" style="1" customWidth="1"/>
    <col min="1480" max="1483" width="10.28515625" style="1" customWidth="1"/>
    <col min="1484" max="1484" width="7.85546875" style="1" customWidth="1"/>
    <col min="1485" max="1485" width="8.85546875" style="1" customWidth="1"/>
    <col min="1486" max="1486" width="9.28515625" style="1" customWidth="1"/>
    <col min="1487" max="1487" width="9.85546875" style="1" customWidth="1"/>
    <col min="1488" max="1488" width="7.28515625" style="1" customWidth="1"/>
    <col min="1489" max="1489" width="8.7109375" style="1" customWidth="1"/>
    <col min="1490" max="1490" width="8.85546875" style="1" customWidth="1"/>
    <col min="1491" max="1502" width="8.7109375" style="1" customWidth="1"/>
    <col min="1503" max="1510" width="8.85546875" style="1" customWidth="1"/>
    <col min="1511" max="1513" width="10.5703125" style="1" customWidth="1"/>
    <col min="1514" max="1519" width="8.7109375" style="1" customWidth="1"/>
    <col min="1520" max="1520" width="32.42578125" style="1" customWidth="1"/>
    <col min="1521" max="1730" width="9.140625" style="1"/>
    <col min="1731" max="1731" width="56.28515625" style="1" customWidth="1"/>
    <col min="1732" max="1733" width="9.5703125" style="1" customWidth="1"/>
    <col min="1734" max="1734" width="8.7109375" style="1" customWidth="1"/>
    <col min="1735" max="1735" width="9.42578125" style="1" customWidth="1"/>
    <col min="1736" max="1739" width="10.28515625" style="1" customWidth="1"/>
    <col min="1740" max="1740" width="7.85546875" style="1" customWidth="1"/>
    <col min="1741" max="1741" width="8.85546875" style="1" customWidth="1"/>
    <col min="1742" max="1742" width="9.28515625" style="1" customWidth="1"/>
    <col min="1743" max="1743" width="9.85546875" style="1" customWidth="1"/>
    <col min="1744" max="1744" width="7.28515625" style="1" customWidth="1"/>
    <col min="1745" max="1745" width="8.7109375" style="1" customWidth="1"/>
    <col min="1746" max="1746" width="8.85546875" style="1" customWidth="1"/>
    <col min="1747" max="1758" width="8.7109375" style="1" customWidth="1"/>
    <col min="1759" max="1766" width="8.85546875" style="1" customWidth="1"/>
    <col min="1767" max="1769" width="10.5703125" style="1" customWidth="1"/>
    <col min="1770" max="1775" width="8.7109375" style="1" customWidth="1"/>
    <col min="1776" max="1776" width="32.42578125" style="1" customWidth="1"/>
    <col min="1777" max="1986" width="9.140625" style="1"/>
    <col min="1987" max="1987" width="56.28515625" style="1" customWidth="1"/>
    <col min="1988" max="1989" width="9.5703125" style="1" customWidth="1"/>
    <col min="1990" max="1990" width="8.7109375" style="1" customWidth="1"/>
    <col min="1991" max="1991" width="9.42578125" style="1" customWidth="1"/>
    <col min="1992" max="1995" width="10.28515625" style="1" customWidth="1"/>
    <col min="1996" max="1996" width="7.85546875" style="1" customWidth="1"/>
    <col min="1997" max="1997" width="8.85546875" style="1" customWidth="1"/>
    <col min="1998" max="1998" width="9.28515625" style="1" customWidth="1"/>
    <col min="1999" max="1999" width="9.85546875" style="1" customWidth="1"/>
    <col min="2000" max="2000" width="7.28515625" style="1" customWidth="1"/>
    <col min="2001" max="2001" width="8.7109375" style="1" customWidth="1"/>
    <col min="2002" max="2002" width="8.85546875" style="1" customWidth="1"/>
    <col min="2003" max="2014" width="8.7109375" style="1" customWidth="1"/>
    <col min="2015" max="2022" width="8.85546875" style="1" customWidth="1"/>
    <col min="2023" max="2025" width="10.5703125" style="1" customWidth="1"/>
    <col min="2026" max="2031" width="8.7109375" style="1" customWidth="1"/>
    <col min="2032" max="2032" width="32.42578125" style="1" customWidth="1"/>
    <col min="2033" max="2242" width="9.140625" style="1"/>
    <col min="2243" max="2243" width="56.28515625" style="1" customWidth="1"/>
    <col min="2244" max="2245" width="9.5703125" style="1" customWidth="1"/>
    <col min="2246" max="2246" width="8.7109375" style="1" customWidth="1"/>
    <col min="2247" max="2247" width="9.42578125" style="1" customWidth="1"/>
    <col min="2248" max="2251" width="10.28515625" style="1" customWidth="1"/>
    <col min="2252" max="2252" width="7.85546875" style="1" customWidth="1"/>
    <col min="2253" max="2253" width="8.85546875" style="1" customWidth="1"/>
    <col min="2254" max="2254" width="9.28515625" style="1" customWidth="1"/>
    <col min="2255" max="2255" width="9.85546875" style="1" customWidth="1"/>
    <col min="2256" max="2256" width="7.28515625" style="1" customWidth="1"/>
    <col min="2257" max="2257" width="8.7109375" style="1" customWidth="1"/>
    <col min="2258" max="2258" width="8.85546875" style="1" customWidth="1"/>
    <col min="2259" max="2270" width="8.7109375" style="1" customWidth="1"/>
    <col min="2271" max="2278" width="8.85546875" style="1" customWidth="1"/>
    <col min="2279" max="2281" width="10.5703125" style="1" customWidth="1"/>
    <col min="2282" max="2287" width="8.7109375" style="1" customWidth="1"/>
    <col min="2288" max="2288" width="32.42578125" style="1" customWidth="1"/>
    <col min="2289" max="2498" width="9.140625" style="1"/>
    <col min="2499" max="2499" width="56.28515625" style="1" customWidth="1"/>
    <col min="2500" max="2501" width="9.5703125" style="1" customWidth="1"/>
    <col min="2502" max="2502" width="8.7109375" style="1" customWidth="1"/>
    <col min="2503" max="2503" width="9.42578125" style="1" customWidth="1"/>
    <col min="2504" max="2507" width="10.28515625" style="1" customWidth="1"/>
    <col min="2508" max="2508" width="7.85546875" style="1" customWidth="1"/>
    <col min="2509" max="2509" width="8.85546875" style="1" customWidth="1"/>
    <col min="2510" max="2510" width="9.28515625" style="1" customWidth="1"/>
    <col min="2511" max="2511" width="9.85546875" style="1" customWidth="1"/>
    <col min="2512" max="2512" width="7.28515625" style="1" customWidth="1"/>
    <col min="2513" max="2513" width="8.7109375" style="1" customWidth="1"/>
    <col min="2514" max="2514" width="8.85546875" style="1" customWidth="1"/>
    <col min="2515" max="2526" width="8.7109375" style="1" customWidth="1"/>
    <col min="2527" max="2534" width="8.85546875" style="1" customWidth="1"/>
    <col min="2535" max="2537" width="10.5703125" style="1" customWidth="1"/>
    <col min="2538" max="2543" width="8.7109375" style="1" customWidth="1"/>
    <col min="2544" max="2544" width="32.42578125" style="1" customWidth="1"/>
    <col min="2545" max="2754" width="9.140625" style="1"/>
    <col min="2755" max="2755" width="56.28515625" style="1" customWidth="1"/>
    <col min="2756" max="2757" width="9.5703125" style="1" customWidth="1"/>
    <col min="2758" max="2758" width="8.7109375" style="1" customWidth="1"/>
    <col min="2759" max="2759" width="9.42578125" style="1" customWidth="1"/>
    <col min="2760" max="2763" width="10.28515625" style="1" customWidth="1"/>
    <col min="2764" max="2764" width="7.85546875" style="1" customWidth="1"/>
    <col min="2765" max="2765" width="8.85546875" style="1" customWidth="1"/>
    <col min="2766" max="2766" width="9.28515625" style="1" customWidth="1"/>
    <col min="2767" max="2767" width="9.85546875" style="1" customWidth="1"/>
    <col min="2768" max="2768" width="7.28515625" style="1" customWidth="1"/>
    <col min="2769" max="2769" width="8.7109375" style="1" customWidth="1"/>
    <col min="2770" max="2770" width="8.85546875" style="1" customWidth="1"/>
    <col min="2771" max="2782" width="8.7109375" style="1" customWidth="1"/>
    <col min="2783" max="2790" width="8.85546875" style="1" customWidth="1"/>
    <col min="2791" max="2793" width="10.5703125" style="1" customWidth="1"/>
    <col min="2794" max="2799" width="8.7109375" style="1" customWidth="1"/>
    <col min="2800" max="2800" width="32.42578125" style="1" customWidth="1"/>
    <col min="2801" max="3010" width="9.140625" style="1"/>
    <col min="3011" max="3011" width="56.28515625" style="1" customWidth="1"/>
    <col min="3012" max="3013" width="9.5703125" style="1" customWidth="1"/>
    <col min="3014" max="3014" width="8.7109375" style="1" customWidth="1"/>
    <col min="3015" max="3015" width="9.42578125" style="1" customWidth="1"/>
    <col min="3016" max="3019" width="10.28515625" style="1" customWidth="1"/>
    <col min="3020" max="3020" width="7.85546875" style="1" customWidth="1"/>
    <col min="3021" max="3021" width="8.85546875" style="1" customWidth="1"/>
    <col min="3022" max="3022" width="9.28515625" style="1" customWidth="1"/>
    <col min="3023" max="3023" width="9.85546875" style="1" customWidth="1"/>
    <col min="3024" max="3024" width="7.28515625" style="1" customWidth="1"/>
    <col min="3025" max="3025" width="8.7109375" style="1" customWidth="1"/>
    <col min="3026" max="3026" width="8.85546875" style="1" customWidth="1"/>
    <col min="3027" max="3038" width="8.7109375" style="1" customWidth="1"/>
    <col min="3039" max="3046" width="8.85546875" style="1" customWidth="1"/>
    <col min="3047" max="3049" width="10.5703125" style="1" customWidth="1"/>
    <col min="3050" max="3055" width="8.7109375" style="1" customWidth="1"/>
    <col min="3056" max="3056" width="32.42578125" style="1" customWidth="1"/>
    <col min="3057" max="3266" width="9.140625" style="1"/>
    <col min="3267" max="3267" width="56.28515625" style="1" customWidth="1"/>
    <col min="3268" max="3269" width="9.5703125" style="1" customWidth="1"/>
    <col min="3270" max="3270" width="8.7109375" style="1" customWidth="1"/>
    <col min="3271" max="3271" width="9.42578125" style="1" customWidth="1"/>
    <col min="3272" max="3275" width="10.28515625" style="1" customWidth="1"/>
    <col min="3276" max="3276" width="7.85546875" style="1" customWidth="1"/>
    <col min="3277" max="3277" width="8.85546875" style="1" customWidth="1"/>
    <col min="3278" max="3278" width="9.28515625" style="1" customWidth="1"/>
    <col min="3279" max="3279" width="9.85546875" style="1" customWidth="1"/>
    <col min="3280" max="3280" width="7.28515625" style="1" customWidth="1"/>
    <col min="3281" max="3281" width="8.7109375" style="1" customWidth="1"/>
    <col min="3282" max="3282" width="8.85546875" style="1" customWidth="1"/>
    <col min="3283" max="3294" width="8.7109375" style="1" customWidth="1"/>
    <col min="3295" max="3302" width="8.85546875" style="1" customWidth="1"/>
    <col min="3303" max="3305" width="10.5703125" style="1" customWidth="1"/>
    <col min="3306" max="3311" width="8.7109375" style="1" customWidth="1"/>
    <col min="3312" max="3312" width="32.42578125" style="1" customWidth="1"/>
    <col min="3313" max="3522" width="9.140625" style="1"/>
    <col min="3523" max="3523" width="56.28515625" style="1" customWidth="1"/>
    <col min="3524" max="3525" width="9.5703125" style="1" customWidth="1"/>
    <col min="3526" max="3526" width="8.7109375" style="1" customWidth="1"/>
    <col min="3527" max="3527" width="9.42578125" style="1" customWidth="1"/>
    <col min="3528" max="3531" width="10.28515625" style="1" customWidth="1"/>
    <col min="3532" max="3532" width="7.85546875" style="1" customWidth="1"/>
    <col min="3533" max="3533" width="8.85546875" style="1" customWidth="1"/>
    <col min="3534" max="3534" width="9.28515625" style="1" customWidth="1"/>
    <col min="3535" max="3535" width="9.85546875" style="1" customWidth="1"/>
    <col min="3536" max="3536" width="7.28515625" style="1" customWidth="1"/>
    <col min="3537" max="3537" width="8.7109375" style="1" customWidth="1"/>
    <col min="3538" max="3538" width="8.85546875" style="1" customWidth="1"/>
    <col min="3539" max="3550" width="8.7109375" style="1" customWidth="1"/>
    <col min="3551" max="3558" width="8.85546875" style="1" customWidth="1"/>
    <col min="3559" max="3561" width="10.5703125" style="1" customWidth="1"/>
    <col min="3562" max="3567" width="8.7109375" style="1" customWidth="1"/>
    <col min="3568" max="3568" width="32.42578125" style="1" customWidth="1"/>
    <col min="3569" max="3778" width="9.140625" style="1"/>
    <col min="3779" max="3779" width="56.28515625" style="1" customWidth="1"/>
    <col min="3780" max="3781" width="9.5703125" style="1" customWidth="1"/>
    <col min="3782" max="3782" width="8.7109375" style="1" customWidth="1"/>
    <col min="3783" max="3783" width="9.42578125" style="1" customWidth="1"/>
    <col min="3784" max="3787" width="10.28515625" style="1" customWidth="1"/>
    <col min="3788" max="3788" width="7.85546875" style="1" customWidth="1"/>
    <col min="3789" max="3789" width="8.85546875" style="1" customWidth="1"/>
    <col min="3790" max="3790" width="9.28515625" style="1" customWidth="1"/>
    <col min="3791" max="3791" width="9.85546875" style="1" customWidth="1"/>
    <col min="3792" max="3792" width="7.28515625" style="1" customWidth="1"/>
    <col min="3793" max="3793" width="8.7109375" style="1" customWidth="1"/>
    <col min="3794" max="3794" width="8.85546875" style="1" customWidth="1"/>
    <col min="3795" max="3806" width="8.7109375" style="1" customWidth="1"/>
    <col min="3807" max="3814" width="8.85546875" style="1" customWidth="1"/>
    <col min="3815" max="3817" width="10.5703125" style="1" customWidth="1"/>
    <col min="3818" max="3823" width="8.7109375" style="1" customWidth="1"/>
    <col min="3824" max="3824" width="32.42578125" style="1" customWidth="1"/>
    <col min="3825" max="4034" width="9.140625" style="1"/>
    <col min="4035" max="4035" width="56.28515625" style="1" customWidth="1"/>
    <col min="4036" max="4037" width="9.5703125" style="1" customWidth="1"/>
    <col min="4038" max="4038" width="8.7109375" style="1" customWidth="1"/>
    <col min="4039" max="4039" width="9.42578125" style="1" customWidth="1"/>
    <col min="4040" max="4043" width="10.28515625" style="1" customWidth="1"/>
    <col min="4044" max="4044" width="7.85546875" style="1" customWidth="1"/>
    <col min="4045" max="4045" width="8.85546875" style="1" customWidth="1"/>
    <col min="4046" max="4046" width="9.28515625" style="1" customWidth="1"/>
    <col min="4047" max="4047" width="9.85546875" style="1" customWidth="1"/>
    <col min="4048" max="4048" width="7.28515625" style="1" customWidth="1"/>
    <col min="4049" max="4049" width="8.7109375" style="1" customWidth="1"/>
    <col min="4050" max="4050" width="8.85546875" style="1" customWidth="1"/>
    <col min="4051" max="4062" width="8.7109375" style="1" customWidth="1"/>
    <col min="4063" max="4070" width="8.85546875" style="1" customWidth="1"/>
    <col min="4071" max="4073" width="10.5703125" style="1" customWidth="1"/>
    <col min="4074" max="4079" width="8.7109375" style="1" customWidth="1"/>
    <col min="4080" max="4080" width="32.42578125" style="1" customWidth="1"/>
    <col min="4081" max="4290" width="9.140625" style="1"/>
    <col min="4291" max="4291" width="56.28515625" style="1" customWidth="1"/>
    <col min="4292" max="4293" width="9.5703125" style="1" customWidth="1"/>
    <col min="4294" max="4294" width="8.7109375" style="1" customWidth="1"/>
    <col min="4295" max="4295" width="9.42578125" style="1" customWidth="1"/>
    <col min="4296" max="4299" width="10.28515625" style="1" customWidth="1"/>
    <col min="4300" max="4300" width="7.85546875" style="1" customWidth="1"/>
    <col min="4301" max="4301" width="8.85546875" style="1" customWidth="1"/>
    <col min="4302" max="4302" width="9.28515625" style="1" customWidth="1"/>
    <col min="4303" max="4303" width="9.85546875" style="1" customWidth="1"/>
    <col min="4304" max="4304" width="7.28515625" style="1" customWidth="1"/>
    <col min="4305" max="4305" width="8.7109375" style="1" customWidth="1"/>
    <col min="4306" max="4306" width="8.85546875" style="1" customWidth="1"/>
    <col min="4307" max="4318" width="8.7109375" style="1" customWidth="1"/>
    <col min="4319" max="4326" width="8.85546875" style="1" customWidth="1"/>
    <col min="4327" max="4329" width="10.5703125" style="1" customWidth="1"/>
    <col min="4330" max="4335" width="8.7109375" style="1" customWidth="1"/>
    <col min="4336" max="4336" width="32.42578125" style="1" customWidth="1"/>
    <col min="4337" max="4546" width="9.140625" style="1"/>
    <col min="4547" max="4547" width="56.28515625" style="1" customWidth="1"/>
    <col min="4548" max="4549" width="9.5703125" style="1" customWidth="1"/>
    <col min="4550" max="4550" width="8.7109375" style="1" customWidth="1"/>
    <col min="4551" max="4551" width="9.42578125" style="1" customWidth="1"/>
    <col min="4552" max="4555" width="10.28515625" style="1" customWidth="1"/>
    <col min="4556" max="4556" width="7.85546875" style="1" customWidth="1"/>
    <col min="4557" max="4557" width="8.85546875" style="1" customWidth="1"/>
    <col min="4558" max="4558" width="9.28515625" style="1" customWidth="1"/>
    <col min="4559" max="4559" width="9.85546875" style="1" customWidth="1"/>
    <col min="4560" max="4560" width="7.28515625" style="1" customWidth="1"/>
    <col min="4561" max="4561" width="8.7109375" style="1" customWidth="1"/>
    <col min="4562" max="4562" width="8.85546875" style="1" customWidth="1"/>
    <col min="4563" max="4574" width="8.7109375" style="1" customWidth="1"/>
    <col min="4575" max="4582" width="8.85546875" style="1" customWidth="1"/>
    <col min="4583" max="4585" width="10.5703125" style="1" customWidth="1"/>
    <col min="4586" max="4591" width="8.7109375" style="1" customWidth="1"/>
    <col min="4592" max="4592" width="32.42578125" style="1" customWidth="1"/>
    <col min="4593" max="4802" width="9.140625" style="1"/>
    <col min="4803" max="4803" width="56.28515625" style="1" customWidth="1"/>
    <col min="4804" max="4805" width="9.5703125" style="1" customWidth="1"/>
    <col min="4806" max="4806" width="8.7109375" style="1" customWidth="1"/>
    <col min="4807" max="4807" width="9.42578125" style="1" customWidth="1"/>
    <col min="4808" max="4811" width="10.28515625" style="1" customWidth="1"/>
    <col min="4812" max="4812" width="7.85546875" style="1" customWidth="1"/>
    <col min="4813" max="4813" width="8.85546875" style="1" customWidth="1"/>
    <col min="4814" max="4814" width="9.28515625" style="1" customWidth="1"/>
    <col min="4815" max="4815" width="9.85546875" style="1" customWidth="1"/>
    <col min="4816" max="4816" width="7.28515625" style="1" customWidth="1"/>
    <col min="4817" max="4817" width="8.7109375" style="1" customWidth="1"/>
    <col min="4818" max="4818" width="8.85546875" style="1" customWidth="1"/>
    <col min="4819" max="4830" width="8.7109375" style="1" customWidth="1"/>
    <col min="4831" max="4838" width="8.85546875" style="1" customWidth="1"/>
    <col min="4839" max="4841" width="10.5703125" style="1" customWidth="1"/>
    <col min="4842" max="4847" width="8.7109375" style="1" customWidth="1"/>
    <col min="4848" max="4848" width="32.42578125" style="1" customWidth="1"/>
    <col min="4849" max="5058" width="9.140625" style="1"/>
    <col min="5059" max="5059" width="56.28515625" style="1" customWidth="1"/>
    <col min="5060" max="5061" width="9.5703125" style="1" customWidth="1"/>
    <col min="5062" max="5062" width="8.7109375" style="1" customWidth="1"/>
    <col min="5063" max="5063" width="9.42578125" style="1" customWidth="1"/>
    <col min="5064" max="5067" width="10.28515625" style="1" customWidth="1"/>
    <col min="5068" max="5068" width="7.85546875" style="1" customWidth="1"/>
    <col min="5069" max="5069" width="8.85546875" style="1" customWidth="1"/>
    <col min="5070" max="5070" width="9.28515625" style="1" customWidth="1"/>
    <col min="5071" max="5071" width="9.85546875" style="1" customWidth="1"/>
    <col min="5072" max="5072" width="7.28515625" style="1" customWidth="1"/>
    <col min="5073" max="5073" width="8.7109375" style="1" customWidth="1"/>
    <col min="5074" max="5074" width="8.85546875" style="1" customWidth="1"/>
    <col min="5075" max="5086" width="8.7109375" style="1" customWidth="1"/>
    <col min="5087" max="5094" width="8.85546875" style="1" customWidth="1"/>
    <col min="5095" max="5097" width="10.5703125" style="1" customWidth="1"/>
    <col min="5098" max="5103" width="8.7109375" style="1" customWidth="1"/>
    <col min="5104" max="5104" width="32.42578125" style="1" customWidth="1"/>
    <col min="5105" max="5314" width="9.140625" style="1"/>
    <col min="5315" max="5315" width="56.28515625" style="1" customWidth="1"/>
    <col min="5316" max="5317" width="9.5703125" style="1" customWidth="1"/>
    <col min="5318" max="5318" width="8.7109375" style="1" customWidth="1"/>
    <col min="5319" max="5319" width="9.42578125" style="1" customWidth="1"/>
    <col min="5320" max="5323" width="10.28515625" style="1" customWidth="1"/>
    <col min="5324" max="5324" width="7.85546875" style="1" customWidth="1"/>
    <col min="5325" max="5325" width="8.85546875" style="1" customWidth="1"/>
    <col min="5326" max="5326" width="9.28515625" style="1" customWidth="1"/>
    <col min="5327" max="5327" width="9.85546875" style="1" customWidth="1"/>
    <col min="5328" max="5328" width="7.28515625" style="1" customWidth="1"/>
    <col min="5329" max="5329" width="8.7109375" style="1" customWidth="1"/>
    <col min="5330" max="5330" width="8.85546875" style="1" customWidth="1"/>
    <col min="5331" max="5342" width="8.7109375" style="1" customWidth="1"/>
    <col min="5343" max="5350" width="8.85546875" style="1" customWidth="1"/>
    <col min="5351" max="5353" width="10.5703125" style="1" customWidth="1"/>
    <col min="5354" max="5359" width="8.7109375" style="1" customWidth="1"/>
    <col min="5360" max="5360" width="32.42578125" style="1" customWidth="1"/>
    <col min="5361" max="5570" width="9.140625" style="1"/>
    <col min="5571" max="5571" width="56.28515625" style="1" customWidth="1"/>
    <col min="5572" max="5573" width="9.5703125" style="1" customWidth="1"/>
    <col min="5574" max="5574" width="8.7109375" style="1" customWidth="1"/>
    <col min="5575" max="5575" width="9.42578125" style="1" customWidth="1"/>
    <col min="5576" max="5579" width="10.28515625" style="1" customWidth="1"/>
    <col min="5580" max="5580" width="7.85546875" style="1" customWidth="1"/>
    <col min="5581" max="5581" width="8.85546875" style="1" customWidth="1"/>
    <col min="5582" max="5582" width="9.28515625" style="1" customWidth="1"/>
    <col min="5583" max="5583" width="9.85546875" style="1" customWidth="1"/>
    <col min="5584" max="5584" width="7.28515625" style="1" customWidth="1"/>
    <col min="5585" max="5585" width="8.7109375" style="1" customWidth="1"/>
    <col min="5586" max="5586" width="8.85546875" style="1" customWidth="1"/>
    <col min="5587" max="5598" width="8.7109375" style="1" customWidth="1"/>
    <col min="5599" max="5606" width="8.85546875" style="1" customWidth="1"/>
    <col min="5607" max="5609" width="10.5703125" style="1" customWidth="1"/>
    <col min="5610" max="5615" width="8.7109375" style="1" customWidth="1"/>
    <col min="5616" max="5616" width="32.42578125" style="1" customWidth="1"/>
    <col min="5617" max="5826" width="9.140625" style="1"/>
    <col min="5827" max="5827" width="56.28515625" style="1" customWidth="1"/>
    <col min="5828" max="5829" width="9.5703125" style="1" customWidth="1"/>
    <col min="5830" max="5830" width="8.7109375" style="1" customWidth="1"/>
    <col min="5831" max="5831" width="9.42578125" style="1" customWidth="1"/>
    <col min="5832" max="5835" width="10.28515625" style="1" customWidth="1"/>
    <col min="5836" max="5836" width="7.85546875" style="1" customWidth="1"/>
    <col min="5837" max="5837" width="8.85546875" style="1" customWidth="1"/>
    <col min="5838" max="5838" width="9.28515625" style="1" customWidth="1"/>
    <col min="5839" max="5839" width="9.85546875" style="1" customWidth="1"/>
    <col min="5840" max="5840" width="7.28515625" style="1" customWidth="1"/>
    <col min="5841" max="5841" width="8.7109375" style="1" customWidth="1"/>
    <col min="5842" max="5842" width="8.85546875" style="1" customWidth="1"/>
    <col min="5843" max="5854" width="8.7109375" style="1" customWidth="1"/>
    <col min="5855" max="5862" width="8.85546875" style="1" customWidth="1"/>
    <col min="5863" max="5865" width="10.5703125" style="1" customWidth="1"/>
    <col min="5866" max="5871" width="8.7109375" style="1" customWidth="1"/>
    <col min="5872" max="5872" width="32.42578125" style="1" customWidth="1"/>
    <col min="5873" max="6082" width="9.140625" style="1"/>
    <col min="6083" max="6083" width="56.28515625" style="1" customWidth="1"/>
    <col min="6084" max="6085" width="9.5703125" style="1" customWidth="1"/>
    <col min="6086" max="6086" width="8.7109375" style="1" customWidth="1"/>
    <col min="6087" max="6087" width="9.42578125" style="1" customWidth="1"/>
    <col min="6088" max="6091" width="10.28515625" style="1" customWidth="1"/>
    <col min="6092" max="6092" width="7.85546875" style="1" customWidth="1"/>
    <col min="6093" max="6093" width="8.85546875" style="1" customWidth="1"/>
    <col min="6094" max="6094" width="9.28515625" style="1" customWidth="1"/>
    <col min="6095" max="6095" width="9.85546875" style="1" customWidth="1"/>
    <col min="6096" max="6096" width="7.28515625" style="1" customWidth="1"/>
    <col min="6097" max="6097" width="8.7109375" style="1" customWidth="1"/>
    <col min="6098" max="6098" width="8.85546875" style="1" customWidth="1"/>
    <col min="6099" max="6110" width="8.7109375" style="1" customWidth="1"/>
    <col min="6111" max="6118" width="8.85546875" style="1" customWidth="1"/>
    <col min="6119" max="6121" width="10.5703125" style="1" customWidth="1"/>
    <col min="6122" max="6127" width="8.7109375" style="1" customWidth="1"/>
    <col min="6128" max="6128" width="32.42578125" style="1" customWidth="1"/>
    <col min="6129" max="6338" width="9.140625" style="1"/>
    <col min="6339" max="6339" width="56.28515625" style="1" customWidth="1"/>
    <col min="6340" max="6341" width="9.5703125" style="1" customWidth="1"/>
    <col min="6342" max="6342" width="8.7109375" style="1" customWidth="1"/>
    <col min="6343" max="6343" width="9.42578125" style="1" customWidth="1"/>
    <col min="6344" max="6347" width="10.28515625" style="1" customWidth="1"/>
    <col min="6348" max="6348" width="7.85546875" style="1" customWidth="1"/>
    <col min="6349" max="6349" width="8.85546875" style="1" customWidth="1"/>
    <col min="6350" max="6350" width="9.28515625" style="1" customWidth="1"/>
    <col min="6351" max="6351" width="9.85546875" style="1" customWidth="1"/>
    <col min="6352" max="6352" width="7.28515625" style="1" customWidth="1"/>
    <col min="6353" max="6353" width="8.7109375" style="1" customWidth="1"/>
    <col min="6354" max="6354" width="8.85546875" style="1" customWidth="1"/>
    <col min="6355" max="6366" width="8.7109375" style="1" customWidth="1"/>
    <col min="6367" max="6374" width="8.85546875" style="1" customWidth="1"/>
    <col min="6375" max="6377" width="10.5703125" style="1" customWidth="1"/>
    <col min="6378" max="6383" width="8.7109375" style="1" customWidth="1"/>
    <col min="6384" max="6384" width="32.42578125" style="1" customWidth="1"/>
    <col min="6385" max="6594" width="9.140625" style="1"/>
    <col min="6595" max="6595" width="56.28515625" style="1" customWidth="1"/>
    <col min="6596" max="6597" width="9.5703125" style="1" customWidth="1"/>
    <col min="6598" max="6598" width="8.7109375" style="1" customWidth="1"/>
    <col min="6599" max="6599" width="9.42578125" style="1" customWidth="1"/>
    <col min="6600" max="6603" width="10.28515625" style="1" customWidth="1"/>
    <col min="6604" max="6604" width="7.85546875" style="1" customWidth="1"/>
    <col min="6605" max="6605" width="8.85546875" style="1" customWidth="1"/>
    <col min="6606" max="6606" width="9.28515625" style="1" customWidth="1"/>
    <col min="6607" max="6607" width="9.85546875" style="1" customWidth="1"/>
    <col min="6608" max="6608" width="7.28515625" style="1" customWidth="1"/>
    <col min="6609" max="6609" width="8.7109375" style="1" customWidth="1"/>
    <col min="6610" max="6610" width="8.85546875" style="1" customWidth="1"/>
    <col min="6611" max="6622" width="8.7109375" style="1" customWidth="1"/>
    <col min="6623" max="6630" width="8.85546875" style="1" customWidth="1"/>
    <col min="6631" max="6633" width="10.5703125" style="1" customWidth="1"/>
    <col min="6634" max="6639" width="8.7109375" style="1" customWidth="1"/>
    <col min="6640" max="6640" width="32.42578125" style="1" customWidth="1"/>
    <col min="6641" max="6850" width="9.140625" style="1"/>
    <col min="6851" max="6851" width="56.28515625" style="1" customWidth="1"/>
    <col min="6852" max="6853" width="9.5703125" style="1" customWidth="1"/>
    <col min="6854" max="6854" width="8.7109375" style="1" customWidth="1"/>
    <col min="6855" max="6855" width="9.42578125" style="1" customWidth="1"/>
    <col min="6856" max="6859" width="10.28515625" style="1" customWidth="1"/>
    <col min="6860" max="6860" width="7.85546875" style="1" customWidth="1"/>
    <col min="6861" max="6861" width="8.85546875" style="1" customWidth="1"/>
    <col min="6862" max="6862" width="9.28515625" style="1" customWidth="1"/>
    <col min="6863" max="6863" width="9.85546875" style="1" customWidth="1"/>
    <col min="6864" max="6864" width="7.28515625" style="1" customWidth="1"/>
    <col min="6865" max="6865" width="8.7109375" style="1" customWidth="1"/>
    <col min="6866" max="6866" width="8.85546875" style="1" customWidth="1"/>
    <col min="6867" max="6878" width="8.7109375" style="1" customWidth="1"/>
    <col min="6879" max="6886" width="8.85546875" style="1" customWidth="1"/>
    <col min="6887" max="6889" width="10.5703125" style="1" customWidth="1"/>
    <col min="6890" max="6895" width="8.7109375" style="1" customWidth="1"/>
    <col min="6896" max="6896" width="32.42578125" style="1" customWidth="1"/>
    <col min="6897" max="7106" width="9.140625" style="1"/>
    <col min="7107" max="7107" width="56.28515625" style="1" customWidth="1"/>
    <col min="7108" max="7109" width="9.5703125" style="1" customWidth="1"/>
    <col min="7110" max="7110" width="8.7109375" style="1" customWidth="1"/>
    <col min="7111" max="7111" width="9.42578125" style="1" customWidth="1"/>
    <col min="7112" max="7115" width="10.28515625" style="1" customWidth="1"/>
    <col min="7116" max="7116" width="7.85546875" style="1" customWidth="1"/>
    <col min="7117" max="7117" width="8.85546875" style="1" customWidth="1"/>
    <col min="7118" max="7118" width="9.28515625" style="1" customWidth="1"/>
    <col min="7119" max="7119" width="9.85546875" style="1" customWidth="1"/>
    <col min="7120" max="7120" width="7.28515625" style="1" customWidth="1"/>
    <col min="7121" max="7121" width="8.7109375" style="1" customWidth="1"/>
    <col min="7122" max="7122" width="8.85546875" style="1" customWidth="1"/>
    <col min="7123" max="7134" width="8.7109375" style="1" customWidth="1"/>
    <col min="7135" max="7142" width="8.85546875" style="1" customWidth="1"/>
    <col min="7143" max="7145" width="10.5703125" style="1" customWidth="1"/>
    <col min="7146" max="7151" width="8.7109375" style="1" customWidth="1"/>
    <col min="7152" max="7152" width="32.42578125" style="1" customWidth="1"/>
    <col min="7153" max="7362" width="9.140625" style="1"/>
    <col min="7363" max="7363" width="56.28515625" style="1" customWidth="1"/>
    <col min="7364" max="7365" width="9.5703125" style="1" customWidth="1"/>
    <col min="7366" max="7366" width="8.7109375" style="1" customWidth="1"/>
    <col min="7367" max="7367" width="9.42578125" style="1" customWidth="1"/>
    <col min="7368" max="7371" width="10.28515625" style="1" customWidth="1"/>
    <col min="7372" max="7372" width="7.85546875" style="1" customWidth="1"/>
    <col min="7373" max="7373" width="8.85546875" style="1" customWidth="1"/>
    <col min="7374" max="7374" width="9.28515625" style="1" customWidth="1"/>
    <col min="7375" max="7375" width="9.85546875" style="1" customWidth="1"/>
    <col min="7376" max="7376" width="7.28515625" style="1" customWidth="1"/>
    <col min="7377" max="7377" width="8.7109375" style="1" customWidth="1"/>
    <col min="7378" max="7378" width="8.85546875" style="1" customWidth="1"/>
    <col min="7379" max="7390" width="8.7109375" style="1" customWidth="1"/>
    <col min="7391" max="7398" width="8.85546875" style="1" customWidth="1"/>
    <col min="7399" max="7401" width="10.5703125" style="1" customWidth="1"/>
    <col min="7402" max="7407" width="8.7109375" style="1" customWidth="1"/>
    <col min="7408" max="7408" width="32.42578125" style="1" customWidth="1"/>
    <col min="7409" max="7618" width="9.140625" style="1"/>
    <col min="7619" max="7619" width="56.28515625" style="1" customWidth="1"/>
    <col min="7620" max="7621" width="9.5703125" style="1" customWidth="1"/>
    <col min="7622" max="7622" width="8.7109375" style="1" customWidth="1"/>
    <col min="7623" max="7623" width="9.42578125" style="1" customWidth="1"/>
    <col min="7624" max="7627" width="10.28515625" style="1" customWidth="1"/>
    <col min="7628" max="7628" width="7.85546875" style="1" customWidth="1"/>
    <col min="7629" max="7629" width="8.85546875" style="1" customWidth="1"/>
    <col min="7630" max="7630" width="9.28515625" style="1" customWidth="1"/>
    <col min="7631" max="7631" width="9.85546875" style="1" customWidth="1"/>
    <col min="7632" max="7632" width="7.28515625" style="1" customWidth="1"/>
    <col min="7633" max="7633" width="8.7109375" style="1" customWidth="1"/>
    <col min="7634" max="7634" width="8.85546875" style="1" customWidth="1"/>
    <col min="7635" max="7646" width="8.7109375" style="1" customWidth="1"/>
    <col min="7647" max="7654" width="8.85546875" style="1" customWidth="1"/>
    <col min="7655" max="7657" width="10.5703125" style="1" customWidth="1"/>
    <col min="7658" max="7663" width="8.7109375" style="1" customWidth="1"/>
    <col min="7664" max="7664" width="32.42578125" style="1" customWidth="1"/>
    <col min="7665" max="7874" width="9.140625" style="1"/>
    <col min="7875" max="7875" width="56.28515625" style="1" customWidth="1"/>
    <col min="7876" max="7877" width="9.5703125" style="1" customWidth="1"/>
    <col min="7878" max="7878" width="8.7109375" style="1" customWidth="1"/>
    <col min="7879" max="7879" width="9.42578125" style="1" customWidth="1"/>
    <col min="7880" max="7883" width="10.28515625" style="1" customWidth="1"/>
    <col min="7884" max="7884" width="7.85546875" style="1" customWidth="1"/>
    <col min="7885" max="7885" width="8.85546875" style="1" customWidth="1"/>
    <col min="7886" max="7886" width="9.28515625" style="1" customWidth="1"/>
    <col min="7887" max="7887" width="9.85546875" style="1" customWidth="1"/>
    <col min="7888" max="7888" width="7.28515625" style="1" customWidth="1"/>
    <col min="7889" max="7889" width="8.7109375" style="1" customWidth="1"/>
    <col min="7890" max="7890" width="8.85546875" style="1" customWidth="1"/>
    <col min="7891" max="7902" width="8.7109375" style="1" customWidth="1"/>
    <col min="7903" max="7910" width="8.85546875" style="1" customWidth="1"/>
    <col min="7911" max="7913" width="10.5703125" style="1" customWidth="1"/>
    <col min="7914" max="7919" width="8.7109375" style="1" customWidth="1"/>
    <col min="7920" max="7920" width="32.42578125" style="1" customWidth="1"/>
    <col min="7921" max="8130" width="9.140625" style="1"/>
    <col min="8131" max="8131" width="56.28515625" style="1" customWidth="1"/>
    <col min="8132" max="8133" width="9.5703125" style="1" customWidth="1"/>
    <col min="8134" max="8134" width="8.7109375" style="1" customWidth="1"/>
    <col min="8135" max="8135" width="9.42578125" style="1" customWidth="1"/>
    <col min="8136" max="8139" width="10.28515625" style="1" customWidth="1"/>
    <col min="8140" max="8140" width="7.85546875" style="1" customWidth="1"/>
    <col min="8141" max="8141" width="8.85546875" style="1" customWidth="1"/>
    <col min="8142" max="8142" width="9.28515625" style="1" customWidth="1"/>
    <col min="8143" max="8143" width="9.85546875" style="1" customWidth="1"/>
    <col min="8144" max="8144" width="7.28515625" style="1" customWidth="1"/>
    <col min="8145" max="8145" width="8.7109375" style="1" customWidth="1"/>
    <col min="8146" max="8146" width="8.85546875" style="1" customWidth="1"/>
    <col min="8147" max="8158" width="8.7109375" style="1" customWidth="1"/>
    <col min="8159" max="8166" width="8.85546875" style="1" customWidth="1"/>
    <col min="8167" max="8169" width="10.5703125" style="1" customWidth="1"/>
    <col min="8170" max="8175" width="8.7109375" style="1" customWidth="1"/>
    <col min="8176" max="8176" width="32.42578125" style="1" customWidth="1"/>
    <col min="8177" max="8386" width="9.140625" style="1"/>
    <col min="8387" max="8387" width="56.28515625" style="1" customWidth="1"/>
    <col min="8388" max="8389" width="9.5703125" style="1" customWidth="1"/>
    <col min="8390" max="8390" width="8.7109375" style="1" customWidth="1"/>
    <col min="8391" max="8391" width="9.42578125" style="1" customWidth="1"/>
    <col min="8392" max="8395" width="10.28515625" style="1" customWidth="1"/>
    <col min="8396" max="8396" width="7.85546875" style="1" customWidth="1"/>
    <col min="8397" max="8397" width="8.85546875" style="1" customWidth="1"/>
    <col min="8398" max="8398" width="9.28515625" style="1" customWidth="1"/>
    <col min="8399" max="8399" width="9.85546875" style="1" customWidth="1"/>
    <col min="8400" max="8400" width="7.28515625" style="1" customWidth="1"/>
    <col min="8401" max="8401" width="8.7109375" style="1" customWidth="1"/>
    <col min="8402" max="8402" width="8.85546875" style="1" customWidth="1"/>
    <col min="8403" max="8414" width="8.7109375" style="1" customWidth="1"/>
    <col min="8415" max="8422" width="8.85546875" style="1" customWidth="1"/>
    <col min="8423" max="8425" width="10.5703125" style="1" customWidth="1"/>
    <col min="8426" max="8431" width="8.7109375" style="1" customWidth="1"/>
    <col min="8432" max="8432" width="32.42578125" style="1" customWidth="1"/>
    <col min="8433" max="8642" width="9.140625" style="1"/>
    <col min="8643" max="8643" width="56.28515625" style="1" customWidth="1"/>
    <col min="8644" max="8645" width="9.5703125" style="1" customWidth="1"/>
    <col min="8646" max="8646" width="8.7109375" style="1" customWidth="1"/>
    <col min="8647" max="8647" width="9.42578125" style="1" customWidth="1"/>
    <col min="8648" max="8651" width="10.28515625" style="1" customWidth="1"/>
    <col min="8652" max="8652" width="7.85546875" style="1" customWidth="1"/>
    <col min="8653" max="8653" width="8.85546875" style="1" customWidth="1"/>
    <col min="8654" max="8654" width="9.28515625" style="1" customWidth="1"/>
    <col min="8655" max="8655" width="9.85546875" style="1" customWidth="1"/>
    <col min="8656" max="8656" width="7.28515625" style="1" customWidth="1"/>
    <col min="8657" max="8657" width="8.7109375" style="1" customWidth="1"/>
    <col min="8658" max="8658" width="8.85546875" style="1" customWidth="1"/>
    <col min="8659" max="8670" width="8.7109375" style="1" customWidth="1"/>
    <col min="8671" max="8678" width="8.85546875" style="1" customWidth="1"/>
    <col min="8679" max="8681" width="10.5703125" style="1" customWidth="1"/>
    <col min="8682" max="8687" width="8.7109375" style="1" customWidth="1"/>
    <col min="8688" max="8688" width="32.42578125" style="1" customWidth="1"/>
    <col min="8689" max="8898" width="9.140625" style="1"/>
    <col min="8899" max="8899" width="56.28515625" style="1" customWidth="1"/>
    <col min="8900" max="8901" width="9.5703125" style="1" customWidth="1"/>
    <col min="8902" max="8902" width="8.7109375" style="1" customWidth="1"/>
    <col min="8903" max="8903" width="9.42578125" style="1" customWidth="1"/>
    <col min="8904" max="8907" width="10.28515625" style="1" customWidth="1"/>
    <col min="8908" max="8908" width="7.85546875" style="1" customWidth="1"/>
    <col min="8909" max="8909" width="8.85546875" style="1" customWidth="1"/>
    <col min="8910" max="8910" width="9.28515625" style="1" customWidth="1"/>
    <col min="8911" max="8911" width="9.85546875" style="1" customWidth="1"/>
    <col min="8912" max="8912" width="7.28515625" style="1" customWidth="1"/>
    <col min="8913" max="8913" width="8.7109375" style="1" customWidth="1"/>
    <col min="8914" max="8914" width="8.85546875" style="1" customWidth="1"/>
    <col min="8915" max="8926" width="8.7109375" style="1" customWidth="1"/>
    <col min="8927" max="8934" width="8.85546875" style="1" customWidth="1"/>
    <col min="8935" max="8937" width="10.5703125" style="1" customWidth="1"/>
    <col min="8938" max="8943" width="8.7109375" style="1" customWidth="1"/>
    <col min="8944" max="8944" width="32.42578125" style="1" customWidth="1"/>
    <col min="8945" max="9154" width="9.140625" style="1"/>
    <col min="9155" max="9155" width="56.28515625" style="1" customWidth="1"/>
    <col min="9156" max="9157" width="9.5703125" style="1" customWidth="1"/>
    <col min="9158" max="9158" width="8.7109375" style="1" customWidth="1"/>
    <col min="9159" max="9159" width="9.42578125" style="1" customWidth="1"/>
    <col min="9160" max="9163" width="10.28515625" style="1" customWidth="1"/>
    <col min="9164" max="9164" width="7.85546875" style="1" customWidth="1"/>
    <col min="9165" max="9165" width="8.85546875" style="1" customWidth="1"/>
    <col min="9166" max="9166" width="9.28515625" style="1" customWidth="1"/>
    <col min="9167" max="9167" width="9.85546875" style="1" customWidth="1"/>
    <col min="9168" max="9168" width="7.28515625" style="1" customWidth="1"/>
    <col min="9169" max="9169" width="8.7109375" style="1" customWidth="1"/>
    <col min="9170" max="9170" width="8.85546875" style="1" customWidth="1"/>
    <col min="9171" max="9182" width="8.7109375" style="1" customWidth="1"/>
    <col min="9183" max="9190" width="8.85546875" style="1" customWidth="1"/>
    <col min="9191" max="9193" width="10.5703125" style="1" customWidth="1"/>
    <col min="9194" max="9199" width="8.7109375" style="1" customWidth="1"/>
    <col min="9200" max="9200" width="32.42578125" style="1" customWidth="1"/>
    <col min="9201" max="9410" width="9.140625" style="1"/>
    <col min="9411" max="9411" width="56.28515625" style="1" customWidth="1"/>
    <col min="9412" max="9413" width="9.5703125" style="1" customWidth="1"/>
    <col min="9414" max="9414" width="8.7109375" style="1" customWidth="1"/>
    <col min="9415" max="9415" width="9.42578125" style="1" customWidth="1"/>
    <col min="9416" max="9419" width="10.28515625" style="1" customWidth="1"/>
    <col min="9420" max="9420" width="7.85546875" style="1" customWidth="1"/>
    <col min="9421" max="9421" width="8.85546875" style="1" customWidth="1"/>
    <col min="9422" max="9422" width="9.28515625" style="1" customWidth="1"/>
    <col min="9423" max="9423" width="9.85546875" style="1" customWidth="1"/>
    <col min="9424" max="9424" width="7.28515625" style="1" customWidth="1"/>
    <col min="9425" max="9425" width="8.7109375" style="1" customWidth="1"/>
    <col min="9426" max="9426" width="8.85546875" style="1" customWidth="1"/>
    <col min="9427" max="9438" width="8.7109375" style="1" customWidth="1"/>
    <col min="9439" max="9446" width="8.85546875" style="1" customWidth="1"/>
    <col min="9447" max="9449" width="10.5703125" style="1" customWidth="1"/>
    <col min="9450" max="9455" width="8.7109375" style="1" customWidth="1"/>
    <col min="9456" max="9456" width="32.42578125" style="1" customWidth="1"/>
    <col min="9457" max="9666" width="9.140625" style="1"/>
    <col min="9667" max="9667" width="56.28515625" style="1" customWidth="1"/>
    <col min="9668" max="9669" width="9.5703125" style="1" customWidth="1"/>
    <col min="9670" max="9670" width="8.7109375" style="1" customWidth="1"/>
    <col min="9671" max="9671" width="9.42578125" style="1" customWidth="1"/>
    <col min="9672" max="9675" width="10.28515625" style="1" customWidth="1"/>
    <col min="9676" max="9676" width="7.85546875" style="1" customWidth="1"/>
    <col min="9677" max="9677" width="8.85546875" style="1" customWidth="1"/>
    <col min="9678" max="9678" width="9.28515625" style="1" customWidth="1"/>
    <col min="9679" max="9679" width="9.85546875" style="1" customWidth="1"/>
    <col min="9680" max="9680" width="7.28515625" style="1" customWidth="1"/>
    <col min="9681" max="9681" width="8.7109375" style="1" customWidth="1"/>
    <col min="9682" max="9682" width="8.85546875" style="1" customWidth="1"/>
    <col min="9683" max="9694" width="8.7109375" style="1" customWidth="1"/>
    <col min="9695" max="9702" width="8.85546875" style="1" customWidth="1"/>
    <col min="9703" max="9705" width="10.5703125" style="1" customWidth="1"/>
    <col min="9706" max="9711" width="8.7109375" style="1" customWidth="1"/>
    <col min="9712" max="9712" width="32.42578125" style="1" customWidth="1"/>
    <col min="9713" max="9922" width="9.140625" style="1"/>
    <col min="9923" max="9923" width="56.28515625" style="1" customWidth="1"/>
    <col min="9924" max="9925" width="9.5703125" style="1" customWidth="1"/>
    <col min="9926" max="9926" width="8.7109375" style="1" customWidth="1"/>
    <col min="9927" max="9927" width="9.42578125" style="1" customWidth="1"/>
    <col min="9928" max="9931" width="10.28515625" style="1" customWidth="1"/>
    <col min="9932" max="9932" width="7.85546875" style="1" customWidth="1"/>
    <col min="9933" max="9933" width="8.85546875" style="1" customWidth="1"/>
    <col min="9934" max="9934" width="9.28515625" style="1" customWidth="1"/>
    <col min="9935" max="9935" width="9.85546875" style="1" customWidth="1"/>
    <col min="9936" max="9936" width="7.28515625" style="1" customWidth="1"/>
    <col min="9937" max="9937" width="8.7109375" style="1" customWidth="1"/>
    <col min="9938" max="9938" width="8.85546875" style="1" customWidth="1"/>
    <col min="9939" max="9950" width="8.7109375" style="1" customWidth="1"/>
    <col min="9951" max="9958" width="8.85546875" style="1" customWidth="1"/>
    <col min="9959" max="9961" width="10.5703125" style="1" customWidth="1"/>
    <col min="9962" max="9967" width="8.7109375" style="1" customWidth="1"/>
    <col min="9968" max="9968" width="32.42578125" style="1" customWidth="1"/>
    <col min="9969" max="10178" width="9.140625" style="1"/>
    <col min="10179" max="10179" width="56.28515625" style="1" customWidth="1"/>
    <col min="10180" max="10181" width="9.5703125" style="1" customWidth="1"/>
    <col min="10182" max="10182" width="8.7109375" style="1" customWidth="1"/>
    <col min="10183" max="10183" width="9.42578125" style="1" customWidth="1"/>
    <col min="10184" max="10187" width="10.28515625" style="1" customWidth="1"/>
    <col min="10188" max="10188" width="7.85546875" style="1" customWidth="1"/>
    <col min="10189" max="10189" width="8.85546875" style="1" customWidth="1"/>
    <col min="10190" max="10190" width="9.28515625" style="1" customWidth="1"/>
    <col min="10191" max="10191" width="9.85546875" style="1" customWidth="1"/>
    <col min="10192" max="10192" width="7.28515625" style="1" customWidth="1"/>
    <col min="10193" max="10193" width="8.7109375" style="1" customWidth="1"/>
    <col min="10194" max="10194" width="8.85546875" style="1" customWidth="1"/>
    <col min="10195" max="10206" width="8.7109375" style="1" customWidth="1"/>
    <col min="10207" max="10214" width="8.85546875" style="1" customWidth="1"/>
    <col min="10215" max="10217" width="10.5703125" style="1" customWidth="1"/>
    <col min="10218" max="10223" width="8.7109375" style="1" customWidth="1"/>
    <col min="10224" max="10224" width="32.42578125" style="1" customWidth="1"/>
    <col min="10225" max="10434" width="9.140625" style="1"/>
    <col min="10435" max="10435" width="56.28515625" style="1" customWidth="1"/>
    <col min="10436" max="10437" width="9.5703125" style="1" customWidth="1"/>
    <col min="10438" max="10438" width="8.7109375" style="1" customWidth="1"/>
    <col min="10439" max="10439" width="9.42578125" style="1" customWidth="1"/>
    <col min="10440" max="10443" width="10.28515625" style="1" customWidth="1"/>
    <col min="10444" max="10444" width="7.85546875" style="1" customWidth="1"/>
    <col min="10445" max="10445" width="8.85546875" style="1" customWidth="1"/>
    <col min="10446" max="10446" width="9.28515625" style="1" customWidth="1"/>
    <col min="10447" max="10447" width="9.85546875" style="1" customWidth="1"/>
    <col min="10448" max="10448" width="7.28515625" style="1" customWidth="1"/>
    <col min="10449" max="10449" width="8.7109375" style="1" customWidth="1"/>
    <col min="10450" max="10450" width="8.85546875" style="1" customWidth="1"/>
    <col min="10451" max="10462" width="8.7109375" style="1" customWidth="1"/>
    <col min="10463" max="10470" width="8.85546875" style="1" customWidth="1"/>
    <col min="10471" max="10473" width="10.5703125" style="1" customWidth="1"/>
    <col min="10474" max="10479" width="8.7109375" style="1" customWidth="1"/>
    <col min="10480" max="10480" width="32.42578125" style="1" customWidth="1"/>
    <col min="10481" max="10690" width="9.140625" style="1"/>
    <col min="10691" max="10691" width="56.28515625" style="1" customWidth="1"/>
    <col min="10692" max="10693" width="9.5703125" style="1" customWidth="1"/>
    <col min="10694" max="10694" width="8.7109375" style="1" customWidth="1"/>
    <col min="10695" max="10695" width="9.42578125" style="1" customWidth="1"/>
    <col min="10696" max="10699" width="10.28515625" style="1" customWidth="1"/>
    <col min="10700" max="10700" width="7.85546875" style="1" customWidth="1"/>
    <col min="10701" max="10701" width="8.85546875" style="1" customWidth="1"/>
    <col min="10702" max="10702" width="9.28515625" style="1" customWidth="1"/>
    <col min="10703" max="10703" width="9.85546875" style="1" customWidth="1"/>
    <col min="10704" max="10704" width="7.28515625" style="1" customWidth="1"/>
    <col min="10705" max="10705" width="8.7109375" style="1" customWidth="1"/>
    <col min="10706" max="10706" width="8.85546875" style="1" customWidth="1"/>
    <col min="10707" max="10718" width="8.7109375" style="1" customWidth="1"/>
    <col min="10719" max="10726" width="8.85546875" style="1" customWidth="1"/>
    <col min="10727" max="10729" width="10.5703125" style="1" customWidth="1"/>
    <col min="10730" max="10735" width="8.7109375" style="1" customWidth="1"/>
    <col min="10736" max="10736" width="32.42578125" style="1" customWidth="1"/>
    <col min="10737" max="10946" width="9.140625" style="1"/>
    <col min="10947" max="10947" width="56.28515625" style="1" customWidth="1"/>
    <col min="10948" max="10949" width="9.5703125" style="1" customWidth="1"/>
    <col min="10950" max="10950" width="8.7109375" style="1" customWidth="1"/>
    <col min="10951" max="10951" width="9.42578125" style="1" customWidth="1"/>
    <col min="10952" max="10955" width="10.28515625" style="1" customWidth="1"/>
    <col min="10956" max="10956" width="7.85546875" style="1" customWidth="1"/>
    <col min="10957" max="10957" width="8.85546875" style="1" customWidth="1"/>
    <col min="10958" max="10958" width="9.28515625" style="1" customWidth="1"/>
    <col min="10959" max="10959" width="9.85546875" style="1" customWidth="1"/>
    <col min="10960" max="10960" width="7.28515625" style="1" customWidth="1"/>
    <col min="10961" max="10961" width="8.7109375" style="1" customWidth="1"/>
    <col min="10962" max="10962" width="8.85546875" style="1" customWidth="1"/>
    <col min="10963" max="10974" width="8.7109375" style="1" customWidth="1"/>
    <col min="10975" max="10982" width="8.85546875" style="1" customWidth="1"/>
    <col min="10983" max="10985" width="10.5703125" style="1" customWidth="1"/>
    <col min="10986" max="10991" width="8.7109375" style="1" customWidth="1"/>
    <col min="10992" max="10992" width="32.42578125" style="1" customWidth="1"/>
    <col min="10993" max="11202" width="9.140625" style="1"/>
    <col min="11203" max="11203" width="56.28515625" style="1" customWidth="1"/>
    <col min="11204" max="11205" width="9.5703125" style="1" customWidth="1"/>
    <col min="11206" max="11206" width="8.7109375" style="1" customWidth="1"/>
    <col min="11207" max="11207" width="9.42578125" style="1" customWidth="1"/>
    <col min="11208" max="11211" width="10.28515625" style="1" customWidth="1"/>
    <col min="11212" max="11212" width="7.85546875" style="1" customWidth="1"/>
    <col min="11213" max="11213" width="8.85546875" style="1" customWidth="1"/>
    <col min="11214" max="11214" width="9.28515625" style="1" customWidth="1"/>
    <col min="11215" max="11215" width="9.85546875" style="1" customWidth="1"/>
    <col min="11216" max="11216" width="7.28515625" style="1" customWidth="1"/>
    <col min="11217" max="11217" width="8.7109375" style="1" customWidth="1"/>
    <col min="11218" max="11218" width="8.85546875" style="1" customWidth="1"/>
    <col min="11219" max="11230" width="8.7109375" style="1" customWidth="1"/>
    <col min="11231" max="11238" width="8.85546875" style="1" customWidth="1"/>
    <col min="11239" max="11241" width="10.5703125" style="1" customWidth="1"/>
    <col min="11242" max="11247" width="8.7109375" style="1" customWidth="1"/>
    <col min="11248" max="11248" width="32.42578125" style="1" customWidth="1"/>
    <col min="11249" max="11458" width="9.140625" style="1"/>
    <col min="11459" max="11459" width="56.28515625" style="1" customWidth="1"/>
    <col min="11460" max="11461" width="9.5703125" style="1" customWidth="1"/>
    <col min="11462" max="11462" width="8.7109375" style="1" customWidth="1"/>
    <col min="11463" max="11463" width="9.42578125" style="1" customWidth="1"/>
    <col min="11464" max="11467" width="10.28515625" style="1" customWidth="1"/>
    <col min="11468" max="11468" width="7.85546875" style="1" customWidth="1"/>
    <col min="11469" max="11469" width="8.85546875" style="1" customWidth="1"/>
    <col min="11470" max="11470" width="9.28515625" style="1" customWidth="1"/>
    <col min="11471" max="11471" width="9.85546875" style="1" customWidth="1"/>
    <col min="11472" max="11472" width="7.28515625" style="1" customWidth="1"/>
    <col min="11473" max="11473" width="8.7109375" style="1" customWidth="1"/>
    <col min="11474" max="11474" width="8.85546875" style="1" customWidth="1"/>
    <col min="11475" max="11486" width="8.7109375" style="1" customWidth="1"/>
    <col min="11487" max="11494" width="8.85546875" style="1" customWidth="1"/>
    <col min="11495" max="11497" width="10.5703125" style="1" customWidth="1"/>
    <col min="11498" max="11503" width="8.7109375" style="1" customWidth="1"/>
    <col min="11504" max="11504" width="32.42578125" style="1" customWidth="1"/>
    <col min="11505" max="11714" width="9.140625" style="1"/>
    <col min="11715" max="11715" width="56.28515625" style="1" customWidth="1"/>
    <col min="11716" max="11717" width="9.5703125" style="1" customWidth="1"/>
    <col min="11718" max="11718" width="8.7109375" style="1" customWidth="1"/>
    <col min="11719" max="11719" width="9.42578125" style="1" customWidth="1"/>
    <col min="11720" max="11723" width="10.28515625" style="1" customWidth="1"/>
    <col min="11724" max="11724" width="7.85546875" style="1" customWidth="1"/>
    <col min="11725" max="11725" width="8.85546875" style="1" customWidth="1"/>
    <col min="11726" max="11726" width="9.28515625" style="1" customWidth="1"/>
    <col min="11727" max="11727" width="9.85546875" style="1" customWidth="1"/>
    <col min="11728" max="11728" width="7.28515625" style="1" customWidth="1"/>
    <col min="11729" max="11729" width="8.7109375" style="1" customWidth="1"/>
    <col min="11730" max="11730" width="8.85546875" style="1" customWidth="1"/>
    <col min="11731" max="11742" width="8.7109375" style="1" customWidth="1"/>
    <col min="11743" max="11750" width="8.85546875" style="1" customWidth="1"/>
    <col min="11751" max="11753" width="10.5703125" style="1" customWidth="1"/>
    <col min="11754" max="11759" width="8.7109375" style="1" customWidth="1"/>
    <col min="11760" max="11760" width="32.42578125" style="1" customWidth="1"/>
    <col min="11761" max="11970" width="9.140625" style="1"/>
    <col min="11971" max="11971" width="56.28515625" style="1" customWidth="1"/>
    <col min="11972" max="11973" width="9.5703125" style="1" customWidth="1"/>
    <col min="11974" max="11974" width="8.7109375" style="1" customWidth="1"/>
    <col min="11975" max="11975" width="9.42578125" style="1" customWidth="1"/>
    <col min="11976" max="11979" width="10.28515625" style="1" customWidth="1"/>
    <col min="11980" max="11980" width="7.85546875" style="1" customWidth="1"/>
    <col min="11981" max="11981" width="8.85546875" style="1" customWidth="1"/>
    <col min="11982" max="11982" width="9.28515625" style="1" customWidth="1"/>
    <col min="11983" max="11983" width="9.85546875" style="1" customWidth="1"/>
    <col min="11984" max="11984" width="7.28515625" style="1" customWidth="1"/>
    <col min="11985" max="11985" width="8.7109375" style="1" customWidth="1"/>
    <col min="11986" max="11986" width="8.85546875" style="1" customWidth="1"/>
    <col min="11987" max="11998" width="8.7109375" style="1" customWidth="1"/>
    <col min="11999" max="12006" width="8.85546875" style="1" customWidth="1"/>
    <col min="12007" max="12009" width="10.5703125" style="1" customWidth="1"/>
    <col min="12010" max="12015" width="8.7109375" style="1" customWidth="1"/>
    <col min="12016" max="12016" width="32.42578125" style="1" customWidth="1"/>
    <col min="12017" max="12226" width="9.140625" style="1"/>
    <col min="12227" max="12227" width="56.28515625" style="1" customWidth="1"/>
    <col min="12228" max="12229" width="9.5703125" style="1" customWidth="1"/>
    <col min="12230" max="12230" width="8.7109375" style="1" customWidth="1"/>
    <col min="12231" max="12231" width="9.42578125" style="1" customWidth="1"/>
    <col min="12232" max="12235" width="10.28515625" style="1" customWidth="1"/>
    <col min="12236" max="12236" width="7.85546875" style="1" customWidth="1"/>
    <col min="12237" max="12237" width="8.85546875" style="1" customWidth="1"/>
    <col min="12238" max="12238" width="9.28515625" style="1" customWidth="1"/>
    <col min="12239" max="12239" width="9.85546875" style="1" customWidth="1"/>
    <col min="12240" max="12240" width="7.28515625" style="1" customWidth="1"/>
    <col min="12241" max="12241" width="8.7109375" style="1" customWidth="1"/>
    <col min="12242" max="12242" width="8.85546875" style="1" customWidth="1"/>
    <col min="12243" max="12254" width="8.7109375" style="1" customWidth="1"/>
    <col min="12255" max="12262" width="8.85546875" style="1" customWidth="1"/>
    <col min="12263" max="12265" width="10.5703125" style="1" customWidth="1"/>
    <col min="12266" max="12271" width="8.7109375" style="1" customWidth="1"/>
    <col min="12272" max="12272" width="32.42578125" style="1" customWidth="1"/>
    <col min="12273" max="12482" width="9.140625" style="1"/>
    <col min="12483" max="12483" width="56.28515625" style="1" customWidth="1"/>
    <col min="12484" max="12485" width="9.5703125" style="1" customWidth="1"/>
    <col min="12486" max="12486" width="8.7109375" style="1" customWidth="1"/>
    <col min="12487" max="12487" width="9.42578125" style="1" customWidth="1"/>
    <col min="12488" max="12491" width="10.28515625" style="1" customWidth="1"/>
    <col min="12492" max="12492" width="7.85546875" style="1" customWidth="1"/>
    <col min="12493" max="12493" width="8.85546875" style="1" customWidth="1"/>
    <col min="12494" max="12494" width="9.28515625" style="1" customWidth="1"/>
    <col min="12495" max="12495" width="9.85546875" style="1" customWidth="1"/>
    <col min="12496" max="12496" width="7.28515625" style="1" customWidth="1"/>
    <col min="12497" max="12497" width="8.7109375" style="1" customWidth="1"/>
    <col min="12498" max="12498" width="8.85546875" style="1" customWidth="1"/>
    <col min="12499" max="12510" width="8.7109375" style="1" customWidth="1"/>
    <col min="12511" max="12518" width="8.85546875" style="1" customWidth="1"/>
    <col min="12519" max="12521" width="10.5703125" style="1" customWidth="1"/>
    <col min="12522" max="12527" width="8.7109375" style="1" customWidth="1"/>
    <col min="12528" max="12528" width="32.42578125" style="1" customWidth="1"/>
    <col min="12529" max="12738" width="9.140625" style="1"/>
    <col min="12739" max="12739" width="56.28515625" style="1" customWidth="1"/>
    <col min="12740" max="12741" width="9.5703125" style="1" customWidth="1"/>
    <col min="12742" max="12742" width="8.7109375" style="1" customWidth="1"/>
    <col min="12743" max="12743" width="9.42578125" style="1" customWidth="1"/>
    <col min="12744" max="12747" width="10.28515625" style="1" customWidth="1"/>
    <col min="12748" max="12748" width="7.85546875" style="1" customWidth="1"/>
    <col min="12749" max="12749" width="8.85546875" style="1" customWidth="1"/>
    <col min="12750" max="12750" width="9.28515625" style="1" customWidth="1"/>
    <col min="12751" max="12751" width="9.85546875" style="1" customWidth="1"/>
    <col min="12752" max="12752" width="7.28515625" style="1" customWidth="1"/>
    <col min="12753" max="12753" width="8.7109375" style="1" customWidth="1"/>
    <col min="12754" max="12754" width="8.85546875" style="1" customWidth="1"/>
    <col min="12755" max="12766" width="8.7109375" style="1" customWidth="1"/>
    <col min="12767" max="12774" width="8.85546875" style="1" customWidth="1"/>
    <col min="12775" max="12777" width="10.5703125" style="1" customWidth="1"/>
    <col min="12778" max="12783" width="8.7109375" style="1" customWidth="1"/>
    <col min="12784" max="12784" width="32.42578125" style="1" customWidth="1"/>
    <col min="12785" max="12994" width="9.140625" style="1"/>
    <col min="12995" max="12995" width="56.28515625" style="1" customWidth="1"/>
    <col min="12996" max="12997" width="9.5703125" style="1" customWidth="1"/>
    <col min="12998" max="12998" width="8.7109375" style="1" customWidth="1"/>
    <col min="12999" max="12999" width="9.42578125" style="1" customWidth="1"/>
    <col min="13000" max="13003" width="10.28515625" style="1" customWidth="1"/>
    <col min="13004" max="13004" width="7.85546875" style="1" customWidth="1"/>
    <col min="13005" max="13005" width="8.85546875" style="1" customWidth="1"/>
    <col min="13006" max="13006" width="9.28515625" style="1" customWidth="1"/>
    <col min="13007" max="13007" width="9.85546875" style="1" customWidth="1"/>
    <col min="13008" max="13008" width="7.28515625" style="1" customWidth="1"/>
    <col min="13009" max="13009" width="8.7109375" style="1" customWidth="1"/>
    <col min="13010" max="13010" width="8.85546875" style="1" customWidth="1"/>
    <col min="13011" max="13022" width="8.7109375" style="1" customWidth="1"/>
    <col min="13023" max="13030" width="8.85546875" style="1" customWidth="1"/>
    <col min="13031" max="13033" width="10.5703125" style="1" customWidth="1"/>
    <col min="13034" max="13039" width="8.7109375" style="1" customWidth="1"/>
    <col min="13040" max="13040" width="32.42578125" style="1" customWidth="1"/>
    <col min="13041" max="13250" width="9.140625" style="1"/>
    <col min="13251" max="13251" width="56.28515625" style="1" customWidth="1"/>
    <col min="13252" max="13253" width="9.5703125" style="1" customWidth="1"/>
    <col min="13254" max="13254" width="8.7109375" style="1" customWidth="1"/>
    <col min="13255" max="13255" width="9.42578125" style="1" customWidth="1"/>
    <col min="13256" max="13259" width="10.28515625" style="1" customWidth="1"/>
    <col min="13260" max="13260" width="7.85546875" style="1" customWidth="1"/>
    <col min="13261" max="13261" width="8.85546875" style="1" customWidth="1"/>
    <col min="13262" max="13262" width="9.28515625" style="1" customWidth="1"/>
    <col min="13263" max="13263" width="9.85546875" style="1" customWidth="1"/>
    <col min="13264" max="13264" width="7.28515625" style="1" customWidth="1"/>
    <col min="13265" max="13265" width="8.7109375" style="1" customWidth="1"/>
    <col min="13266" max="13266" width="8.85546875" style="1" customWidth="1"/>
    <col min="13267" max="13278" width="8.7109375" style="1" customWidth="1"/>
    <col min="13279" max="13286" width="8.85546875" style="1" customWidth="1"/>
    <col min="13287" max="13289" width="10.5703125" style="1" customWidth="1"/>
    <col min="13290" max="13295" width="8.7109375" style="1" customWidth="1"/>
    <col min="13296" max="13296" width="32.42578125" style="1" customWidth="1"/>
    <col min="13297" max="13506" width="9.140625" style="1"/>
    <col min="13507" max="13507" width="56.28515625" style="1" customWidth="1"/>
    <col min="13508" max="13509" width="9.5703125" style="1" customWidth="1"/>
    <col min="13510" max="13510" width="8.7109375" style="1" customWidth="1"/>
    <col min="13511" max="13511" width="9.42578125" style="1" customWidth="1"/>
    <col min="13512" max="13515" width="10.28515625" style="1" customWidth="1"/>
    <col min="13516" max="13516" width="7.85546875" style="1" customWidth="1"/>
    <col min="13517" max="13517" width="8.85546875" style="1" customWidth="1"/>
    <col min="13518" max="13518" width="9.28515625" style="1" customWidth="1"/>
    <col min="13519" max="13519" width="9.85546875" style="1" customWidth="1"/>
    <col min="13520" max="13520" width="7.28515625" style="1" customWidth="1"/>
    <col min="13521" max="13521" width="8.7109375" style="1" customWidth="1"/>
    <col min="13522" max="13522" width="8.85546875" style="1" customWidth="1"/>
    <col min="13523" max="13534" width="8.7109375" style="1" customWidth="1"/>
    <col min="13535" max="13542" width="8.85546875" style="1" customWidth="1"/>
    <col min="13543" max="13545" width="10.5703125" style="1" customWidth="1"/>
    <col min="13546" max="13551" width="8.7109375" style="1" customWidth="1"/>
    <col min="13552" max="13552" width="32.42578125" style="1" customWidth="1"/>
    <col min="13553" max="13762" width="9.140625" style="1"/>
    <col min="13763" max="13763" width="56.28515625" style="1" customWidth="1"/>
    <col min="13764" max="13765" width="9.5703125" style="1" customWidth="1"/>
    <col min="13766" max="13766" width="8.7109375" style="1" customWidth="1"/>
    <col min="13767" max="13767" width="9.42578125" style="1" customWidth="1"/>
    <col min="13768" max="13771" width="10.28515625" style="1" customWidth="1"/>
    <col min="13772" max="13772" width="7.85546875" style="1" customWidth="1"/>
    <col min="13773" max="13773" width="8.85546875" style="1" customWidth="1"/>
    <col min="13774" max="13774" width="9.28515625" style="1" customWidth="1"/>
    <col min="13775" max="13775" width="9.85546875" style="1" customWidth="1"/>
    <col min="13776" max="13776" width="7.28515625" style="1" customWidth="1"/>
    <col min="13777" max="13777" width="8.7109375" style="1" customWidth="1"/>
    <col min="13778" max="13778" width="8.85546875" style="1" customWidth="1"/>
    <col min="13779" max="13790" width="8.7109375" style="1" customWidth="1"/>
    <col min="13791" max="13798" width="8.85546875" style="1" customWidth="1"/>
    <col min="13799" max="13801" width="10.5703125" style="1" customWidth="1"/>
    <col min="13802" max="13807" width="8.7109375" style="1" customWidth="1"/>
    <col min="13808" max="13808" width="32.42578125" style="1" customWidth="1"/>
    <col min="13809" max="14018" width="9.140625" style="1"/>
    <col min="14019" max="14019" width="56.28515625" style="1" customWidth="1"/>
    <col min="14020" max="14021" width="9.5703125" style="1" customWidth="1"/>
    <col min="14022" max="14022" width="8.7109375" style="1" customWidth="1"/>
    <col min="14023" max="14023" width="9.42578125" style="1" customWidth="1"/>
    <col min="14024" max="14027" width="10.28515625" style="1" customWidth="1"/>
    <col min="14028" max="14028" width="7.85546875" style="1" customWidth="1"/>
    <col min="14029" max="14029" width="8.85546875" style="1" customWidth="1"/>
    <col min="14030" max="14030" width="9.28515625" style="1" customWidth="1"/>
    <col min="14031" max="14031" width="9.85546875" style="1" customWidth="1"/>
    <col min="14032" max="14032" width="7.28515625" style="1" customWidth="1"/>
    <col min="14033" max="14033" width="8.7109375" style="1" customWidth="1"/>
    <col min="14034" max="14034" width="8.85546875" style="1" customWidth="1"/>
    <col min="14035" max="14046" width="8.7109375" style="1" customWidth="1"/>
    <col min="14047" max="14054" width="8.85546875" style="1" customWidth="1"/>
    <col min="14055" max="14057" width="10.5703125" style="1" customWidth="1"/>
    <col min="14058" max="14063" width="8.7109375" style="1" customWidth="1"/>
    <col min="14064" max="14064" width="32.42578125" style="1" customWidth="1"/>
    <col min="14065" max="14274" width="9.140625" style="1"/>
    <col min="14275" max="14275" width="56.28515625" style="1" customWidth="1"/>
    <col min="14276" max="14277" width="9.5703125" style="1" customWidth="1"/>
    <col min="14278" max="14278" width="8.7109375" style="1" customWidth="1"/>
    <col min="14279" max="14279" width="9.42578125" style="1" customWidth="1"/>
    <col min="14280" max="14283" width="10.28515625" style="1" customWidth="1"/>
    <col min="14284" max="14284" width="7.85546875" style="1" customWidth="1"/>
    <col min="14285" max="14285" width="8.85546875" style="1" customWidth="1"/>
    <col min="14286" max="14286" width="9.28515625" style="1" customWidth="1"/>
    <col min="14287" max="14287" width="9.85546875" style="1" customWidth="1"/>
    <col min="14288" max="14288" width="7.28515625" style="1" customWidth="1"/>
    <col min="14289" max="14289" width="8.7109375" style="1" customWidth="1"/>
    <col min="14290" max="14290" width="8.85546875" style="1" customWidth="1"/>
    <col min="14291" max="14302" width="8.7109375" style="1" customWidth="1"/>
    <col min="14303" max="14310" width="8.85546875" style="1" customWidth="1"/>
    <col min="14311" max="14313" width="10.5703125" style="1" customWidth="1"/>
    <col min="14314" max="14319" width="8.7109375" style="1" customWidth="1"/>
    <col min="14320" max="14320" width="32.42578125" style="1" customWidth="1"/>
    <col min="14321" max="14530" width="9.140625" style="1"/>
    <col min="14531" max="14531" width="56.28515625" style="1" customWidth="1"/>
    <col min="14532" max="14533" width="9.5703125" style="1" customWidth="1"/>
    <col min="14534" max="14534" width="8.7109375" style="1" customWidth="1"/>
    <col min="14535" max="14535" width="9.42578125" style="1" customWidth="1"/>
    <col min="14536" max="14539" width="10.28515625" style="1" customWidth="1"/>
    <col min="14540" max="14540" width="7.85546875" style="1" customWidth="1"/>
    <col min="14541" max="14541" width="8.85546875" style="1" customWidth="1"/>
    <col min="14542" max="14542" width="9.28515625" style="1" customWidth="1"/>
    <col min="14543" max="14543" width="9.85546875" style="1" customWidth="1"/>
    <col min="14544" max="14544" width="7.28515625" style="1" customWidth="1"/>
    <col min="14545" max="14545" width="8.7109375" style="1" customWidth="1"/>
    <col min="14546" max="14546" width="8.85546875" style="1" customWidth="1"/>
    <col min="14547" max="14558" width="8.7109375" style="1" customWidth="1"/>
    <col min="14559" max="14566" width="8.85546875" style="1" customWidth="1"/>
    <col min="14567" max="14569" width="10.5703125" style="1" customWidth="1"/>
    <col min="14570" max="14575" width="8.7109375" style="1" customWidth="1"/>
    <col min="14576" max="14576" width="32.42578125" style="1" customWidth="1"/>
    <col min="14577" max="14786" width="9.140625" style="1"/>
    <col min="14787" max="14787" width="56.28515625" style="1" customWidth="1"/>
    <col min="14788" max="14789" width="9.5703125" style="1" customWidth="1"/>
    <col min="14790" max="14790" width="8.7109375" style="1" customWidth="1"/>
    <col min="14791" max="14791" width="9.42578125" style="1" customWidth="1"/>
    <col min="14792" max="14795" width="10.28515625" style="1" customWidth="1"/>
    <col min="14796" max="14796" width="7.85546875" style="1" customWidth="1"/>
    <col min="14797" max="14797" width="8.85546875" style="1" customWidth="1"/>
    <col min="14798" max="14798" width="9.28515625" style="1" customWidth="1"/>
    <col min="14799" max="14799" width="9.85546875" style="1" customWidth="1"/>
    <col min="14800" max="14800" width="7.28515625" style="1" customWidth="1"/>
    <col min="14801" max="14801" width="8.7109375" style="1" customWidth="1"/>
    <col min="14802" max="14802" width="8.85546875" style="1" customWidth="1"/>
    <col min="14803" max="14814" width="8.7109375" style="1" customWidth="1"/>
    <col min="14815" max="14822" width="8.85546875" style="1" customWidth="1"/>
    <col min="14823" max="14825" width="10.5703125" style="1" customWidth="1"/>
    <col min="14826" max="14831" width="8.7109375" style="1" customWidth="1"/>
    <col min="14832" max="14832" width="32.42578125" style="1" customWidth="1"/>
    <col min="14833" max="15042" width="9.140625" style="1"/>
    <col min="15043" max="15043" width="56.28515625" style="1" customWidth="1"/>
    <col min="15044" max="15045" width="9.5703125" style="1" customWidth="1"/>
    <col min="15046" max="15046" width="8.7109375" style="1" customWidth="1"/>
    <col min="15047" max="15047" width="9.42578125" style="1" customWidth="1"/>
    <col min="15048" max="15051" width="10.28515625" style="1" customWidth="1"/>
    <col min="15052" max="15052" width="7.85546875" style="1" customWidth="1"/>
    <col min="15053" max="15053" width="8.85546875" style="1" customWidth="1"/>
    <col min="15054" max="15054" width="9.28515625" style="1" customWidth="1"/>
    <col min="15055" max="15055" width="9.85546875" style="1" customWidth="1"/>
    <col min="15056" max="15056" width="7.28515625" style="1" customWidth="1"/>
    <col min="15057" max="15057" width="8.7109375" style="1" customWidth="1"/>
    <col min="15058" max="15058" width="8.85546875" style="1" customWidth="1"/>
    <col min="15059" max="15070" width="8.7109375" style="1" customWidth="1"/>
    <col min="15071" max="15078" width="8.85546875" style="1" customWidth="1"/>
    <col min="15079" max="15081" width="10.5703125" style="1" customWidth="1"/>
    <col min="15082" max="15087" width="8.7109375" style="1" customWidth="1"/>
    <col min="15088" max="15088" width="32.42578125" style="1" customWidth="1"/>
    <col min="15089" max="15298" width="9.140625" style="1"/>
    <col min="15299" max="15299" width="56.28515625" style="1" customWidth="1"/>
    <col min="15300" max="15301" width="9.5703125" style="1" customWidth="1"/>
    <col min="15302" max="15302" width="8.7109375" style="1" customWidth="1"/>
    <col min="15303" max="15303" width="9.42578125" style="1" customWidth="1"/>
    <col min="15304" max="15307" width="10.28515625" style="1" customWidth="1"/>
    <col min="15308" max="15308" width="7.85546875" style="1" customWidth="1"/>
    <col min="15309" max="15309" width="8.85546875" style="1" customWidth="1"/>
    <col min="15310" max="15310" width="9.28515625" style="1" customWidth="1"/>
    <col min="15311" max="15311" width="9.85546875" style="1" customWidth="1"/>
    <col min="15312" max="15312" width="7.28515625" style="1" customWidth="1"/>
    <col min="15313" max="15313" width="8.7109375" style="1" customWidth="1"/>
    <col min="15314" max="15314" width="8.85546875" style="1" customWidth="1"/>
    <col min="15315" max="15326" width="8.7109375" style="1" customWidth="1"/>
    <col min="15327" max="15334" width="8.85546875" style="1" customWidth="1"/>
    <col min="15335" max="15337" width="10.5703125" style="1" customWidth="1"/>
    <col min="15338" max="15343" width="8.7109375" style="1" customWidth="1"/>
    <col min="15344" max="15344" width="32.42578125" style="1" customWidth="1"/>
    <col min="15345" max="15554" width="9.140625" style="1"/>
    <col min="15555" max="15555" width="56.28515625" style="1" customWidth="1"/>
    <col min="15556" max="15557" width="9.5703125" style="1" customWidth="1"/>
    <col min="15558" max="15558" width="8.7109375" style="1" customWidth="1"/>
    <col min="15559" max="15559" width="9.42578125" style="1" customWidth="1"/>
    <col min="15560" max="15563" width="10.28515625" style="1" customWidth="1"/>
    <col min="15564" max="15564" width="7.85546875" style="1" customWidth="1"/>
    <col min="15565" max="15565" width="8.85546875" style="1" customWidth="1"/>
    <col min="15566" max="15566" width="9.28515625" style="1" customWidth="1"/>
    <col min="15567" max="15567" width="9.85546875" style="1" customWidth="1"/>
    <col min="15568" max="15568" width="7.28515625" style="1" customWidth="1"/>
    <col min="15569" max="15569" width="8.7109375" style="1" customWidth="1"/>
    <col min="15570" max="15570" width="8.85546875" style="1" customWidth="1"/>
    <col min="15571" max="15582" width="8.7109375" style="1" customWidth="1"/>
    <col min="15583" max="15590" width="8.85546875" style="1" customWidth="1"/>
    <col min="15591" max="15593" width="10.5703125" style="1" customWidth="1"/>
    <col min="15594" max="15599" width="8.7109375" style="1" customWidth="1"/>
    <col min="15600" max="15600" width="32.42578125" style="1" customWidth="1"/>
    <col min="15601" max="15810" width="9.140625" style="1"/>
    <col min="15811" max="15811" width="56.28515625" style="1" customWidth="1"/>
    <col min="15812" max="15813" width="9.5703125" style="1" customWidth="1"/>
    <col min="15814" max="15814" width="8.7109375" style="1" customWidth="1"/>
    <col min="15815" max="15815" width="9.42578125" style="1" customWidth="1"/>
    <col min="15816" max="15819" width="10.28515625" style="1" customWidth="1"/>
    <col min="15820" max="15820" width="7.85546875" style="1" customWidth="1"/>
    <col min="15821" max="15821" width="8.85546875" style="1" customWidth="1"/>
    <col min="15822" max="15822" width="9.28515625" style="1" customWidth="1"/>
    <col min="15823" max="15823" width="9.85546875" style="1" customWidth="1"/>
    <col min="15824" max="15824" width="7.28515625" style="1" customWidth="1"/>
    <col min="15825" max="15825" width="8.7109375" style="1" customWidth="1"/>
    <col min="15826" max="15826" width="8.85546875" style="1" customWidth="1"/>
    <col min="15827" max="15838" width="8.7109375" style="1" customWidth="1"/>
    <col min="15839" max="15846" width="8.85546875" style="1" customWidth="1"/>
    <col min="15847" max="15849" width="10.5703125" style="1" customWidth="1"/>
    <col min="15850" max="15855" width="8.7109375" style="1" customWidth="1"/>
    <col min="15856" max="15856" width="32.42578125" style="1" customWidth="1"/>
    <col min="15857" max="16066" width="9.140625" style="1"/>
    <col min="16067" max="16067" width="56.28515625" style="1" customWidth="1"/>
    <col min="16068" max="16069" width="9.5703125" style="1" customWidth="1"/>
    <col min="16070" max="16070" width="8.7109375" style="1" customWidth="1"/>
    <col min="16071" max="16071" width="9.42578125" style="1" customWidth="1"/>
    <col min="16072" max="16075" width="10.28515625" style="1" customWidth="1"/>
    <col min="16076" max="16076" width="7.85546875" style="1" customWidth="1"/>
    <col min="16077" max="16077" width="8.85546875" style="1" customWidth="1"/>
    <col min="16078" max="16078" width="9.28515625" style="1" customWidth="1"/>
    <col min="16079" max="16079" width="9.85546875" style="1" customWidth="1"/>
    <col min="16080" max="16080" width="7.28515625" style="1" customWidth="1"/>
    <col min="16081" max="16081" width="8.7109375" style="1" customWidth="1"/>
    <col min="16082" max="16082" width="8.85546875" style="1" customWidth="1"/>
    <col min="16083" max="16094" width="8.7109375" style="1" customWidth="1"/>
    <col min="16095" max="16102" width="8.85546875" style="1" customWidth="1"/>
    <col min="16103" max="16105" width="10.5703125" style="1" customWidth="1"/>
    <col min="16106" max="16111" width="8.7109375" style="1" customWidth="1"/>
    <col min="16112" max="16112" width="32.42578125" style="1" customWidth="1"/>
    <col min="16113" max="16384" width="9.140625" style="1"/>
  </cols>
  <sheetData>
    <row r="1" spans="1:26" ht="36.75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pans="1:26" s="10" customFormat="1" ht="261" customHeight="1" x14ac:dyDescent="0.25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101" t="s">
        <v>6</v>
      </c>
      <c r="G2" s="102"/>
      <c r="H2" s="103" t="s">
        <v>7</v>
      </c>
      <c r="I2" s="104"/>
      <c r="J2" s="7" t="s">
        <v>8</v>
      </c>
      <c r="K2" s="7" t="s">
        <v>9</v>
      </c>
      <c r="L2" s="7" t="s">
        <v>10</v>
      </c>
      <c r="M2" s="7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7" t="s">
        <v>16</v>
      </c>
      <c r="S2" s="7" t="s">
        <v>17</v>
      </c>
      <c r="T2" s="4" t="s">
        <v>18</v>
      </c>
      <c r="U2" s="8" t="s">
        <v>19</v>
      </c>
      <c r="V2" s="9" t="s">
        <v>20</v>
      </c>
      <c r="W2" s="9" t="s">
        <v>21</v>
      </c>
      <c r="X2" s="4" t="s">
        <v>22</v>
      </c>
      <c r="Y2" s="7" t="s">
        <v>23</v>
      </c>
      <c r="Z2" s="94" t="s">
        <v>24</v>
      </c>
    </row>
    <row r="3" spans="1:26" s="17" customFormat="1" ht="60" customHeight="1" x14ac:dyDescent="0.25">
      <c r="A3" s="11" t="s">
        <v>25</v>
      </c>
      <c r="B3" s="12" t="s">
        <v>26</v>
      </c>
      <c r="C3" s="12" t="s">
        <v>27</v>
      </c>
      <c r="D3" s="12" t="s">
        <v>27</v>
      </c>
      <c r="E3" s="13" t="s">
        <v>28</v>
      </c>
      <c r="F3" s="14" t="s">
        <v>29</v>
      </c>
      <c r="G3" s="12" t="s">
        <v>27</v>
      </c>
      <c r="H3" s="15" t="s">
        <v>30</v>
      </c>
      <c r="I3" s="16" t="s">
        <v>27</v>
      </c>
      <c r="J3" s="12" t="s">
        <v>27</v>
      </c>
      <c r="K3" s="12" t="s">
        <v>27</v>
      </c>
      <c r="L3" s="12" t="s">
        <v>27</v>
      </c>
      <c r="M3" s="12" t="s">
        <v>31</v>
      </c>
      <c r="N3" s="12" t="s">
        <v>31</v>
      </c>
      <c r="O3" s="12" t="s">
        <v>31</v>
      </c>
      <c r="P3" s="12" t="s">
        <v>31</v>
      </c>
      <c r="Q3" s="12" t="s">
        <v>31</v>
      </c>
      <c r="R3" s="12" t="s">
        <v>31</v>
      </c>
      <c r="S3" s="12" t="s">
        <v>31</v>
      </c>
      <c r="T3" s="12" t="s">
        <v>31</v>
      </c>
      <c r="U3" s="16" t="s">
        <v>31</v>
      </c>
      <c r="V3" s="16" t="s">
        <v>31</v>
      </c>
      <c r="W3" s="16" t="s">
        <v>31</v>
      </c>
      <c r="X3" s="12" t="s">
        <v>31</v>
      </c>
      <c r="Y3" s="12" t="s">
        <v>31</v>
      </c>
      <c r="Z3" s="95" t="s">
        <v>31</v>
      </c>
    </row>
    <row r="4" spans="1:26" s="26" customFormat="1" ht="19.5" customHeight="1" x14ac:dyDescent="0.25">
      <c r="A4" s="18" t="s">
        <v>32</v>
      </c>
      <c r="B4" s="19"/>
      <c r="C4" s="20" t="s">
        <v>33</v>
      </c>
      <c r="D4" s="20" t="s">
        <v>34</v>
      </c>
      <c r="E4" s="21" t="s">
        <v>34</v>
      </c>
      <c r="F4" s="105" t="s">
        <v>34</v>
      </c>
      <c r="G4" s="106"/>
      <c r="H4" s="105" t="s">
        <v>34</v>
      </c>
      <c r="I4" s="106"/>
      <c r="J4" s="22" t="s">
        <v>35</v>
      </c>
      <c r="K4" s="23" t="s">
        <v>36</v>
      </c>
      <c r="L4" s="23" t="s">
        <v>37</v>
      </c>
      <c r="M4" s="23" t="s">
        <v>35</v>
      </c>
      <c r="N4" s="23" t="s">
        <v>38</v>
      </c>
      <c r="O4" s="23" t="s">
        <v>38</v>
      </c>
      <c r="P4" s="23" t="s">
        <v>38</v>
      </c>
      <c r="Q4" s="23" t="s">
        <v>38</v>
      </c>
      <c r="R4" s="23" t="s">
        <v>38</v>
      </c>
      <c r="S4" s="24" t="s">
        <v>38</v>
      </c>
      <c r="T4" s="23" t="s">
        <v>38</v>
      </c>
      <c r="U4" s="25" t="s">
        <v>37</v>
      </c>
      <c r="V4" s="23" t="s">
        <v>37</v>
      </c>
      <c r="W4" s="23" t="s">
        <v>37</v>
      </c>
      <c r="X4" s="24" t="s">
        <v>37</v>
      </c>
      <c r="Y4" s="23" t="s">
        <v>38</v>
      </c>
      <c r="Z4" s="96" t="s">
        <v>39</v>
      </c>
    </row>
    <row r="5" spans="1:26" s="26" customFormat="1" ht="18.75" x14ac:dyDescent="0.25">
      <c r="A5" s="27" t="s">
        <v>40</v>
      </c>
      <c r="B5" s="28">
        <f t="shared" ref="B5:B44" si="0">C5+D5+E5+G5+I5+J5+K5+L5+M5+N5+O5+P5+Q5+R5+S5+T5+U5+V5+W5+X5+Y5+Z5</f>
        <v>100</v>
      </c>
      <c r="C5" s="29">
        <f>'[1]Уровень исп. ГЗ'!M65</f>
        <v>40</v>
      </c>
      <c r="D5" s="30">
        <f>'[1]1.2 ПК'!Q36</f>
        <v>0</v>
      </c>
      <c r="E5" s="31">
        <v>0</v>
      </c>
      <c r="F5" s="32" t="str">
        <f>'[1]1.4 Анкетирование'!AR37</f>
        <v>0</v>
      </c>
      <c r="G5" s="33">
        <f>'[1]1.4 Анкетирование'!AT37</f>
        <v>0</v>
      </c>
      <c r="H5" s="34">
        <v>0</v>
      </c>
      <c r="I5" s="35">
        <f>'[1]1.5 Посещения'!H39</f>
        <v>0</v>
      </c>
      <c r="J5" s="30">
        <v>2</v>
      </c>
      <c r="K5" s="35">
        <f>'[1]2.1-2.2 Доходы темп, % на зп'!G37</f>
        <v>3</v>
      </c>
      <c r="L5" s="35">
        <f>'[1]2.1-2.2 Доходы темп, % на зп'!J37</f>
        <v>3</v>
      </c>
      <c r="M5" s="36">
        <v>2</v>
      </c>
      <c r="N5" s="36">
        <v>2</v>
      </c>
      <c r="O5" s="36">
        <v>2</v>
      </c>
      <c r="P5" s="36">
        <v>2</v>
      </c>
      <c r="Q5" s="36">
        <v>2</v>
      </c>
      <c r="R5" s="36">
        <v>2</v>
      </c>
      <c r="S5" s="36">
        <v>2</v>
      </c>
      <c r="T5" s="36">
        <v>2</v>
      </c>
      <c r="U5" s="36">
        <f>'[1]II. 1 Уровень сред ЗП'!M9</f>
        <v>3</v>
      </c>
      <c r="V5" s="30">
        <v>3</v>
      </c>
      <c r="W5" s="30">
        <v>3</v>
      </c>
      <c r="X5" s="35">
        <f>'[1]II. 4 Дисциплина'!D37</f>
        <v>3</v>
      </c>
      <c r="Y5" s="35">
        <v>2</v>
      </c>
      <c r="Z5" s="36">
        <f>'[1]II. 6 Вып наиболее важных'!K46</f>
        <v>22</v>
      </c>
    </row>
    <row r="6" spans="1:26" s="46" customFormat="1" ht="18.75" x14ac:dyDescent="0.25">
      <c r="A6" s="27" t="s">
        <v>41</v>
      </c>
      <c r="B6" s="37">
        <f t="shared" si="0"/>
        <v>98</v>
      </c>
      <c r="C6" s="38">
        <f>'[1]Уровень исп. ГЗ'!M81</f>
        <v>40</v>
      </c>
      <c r="D6" s="39">
        <f>'[1]1.2 ПК'!Q39</f>
        <v>0</v>
      </c>
      <c r="E6" s="40">
        <v>0</v>
      </c>
      <c r="F6" s="41" t="str">
        <f>'[1]1.4 Анкетирование'!AR40</f>
        <v>0</v>
      </c>
      <c r="G6" s="42">
        <f>'[1]1.4 Анкетирование'!AT40</f>
        <v>0</v>
      </c>
      <c r="H6" s="43">
        <v>0</v>
      </c>
      <c r="I6" s="44">
        <f>'[1]1.5 Посещения'!H42</f>
        <v>0</v>
      </c>
      <c r="J6" s="39">
        <v>2</v>
      </c>
      <c r="K6" s="44">
        <f>'[1]2.1-2.2 Доходы темп, % на зп'!G40</f>
        <v>3</v>
      </c>
      <c r="L6" s="44">
        <f>'[1]2.1-2.2 Доходы темп, % на зп'!J40</f>
        <v>3</v>
      </c>
      <c r="M6" s="45">
        <v>2</v>
      </c>
      <c r="N6" s="45">
        <v>2</v>
      </c>
      <c r="O6" s="45">
        <v>2</v>
      </c>
      <c r="P6" s="45">
        <v>2</v>
      </c>
      <c r="Q6" s="45">
        <v>2</v>
      </c>
      <c r="R6" s="45">
        <v>2</v>
      </c>
      <c r="S6" s="45">
        <v>2</v>
      </c>
      <c r="T6" s="45">
        <v>2</v>
      </c>
      <c r="U6" s="45">
        <f>'[1]II. 1 Уровень сред ЗП'!M12</f>
        <v>3</v>
      </c>
      <c r="V6" s="39">
        <v>3</v>
      </c>
      <c r="W6" s="39">
        <v>3</v>
      </c>
      <c r="X6" s="44">
        <f>'[1]II. 4 Дисциплина'!D40</f>
        <v>3</v>
      </c>
      <c r="Y6" s="44">
        <v>2</v>
      </c>
      <c r="Z6" s="36">
        <f>'[1]II. 6 Вып наиболее важных'!K51</f>
        <v>20</v>
      </c>
    </row>
    <row r="7" spans="1:26" s="51" customFormat="1" ht="18.75" x14ac:dyDescent="0.25">
      <c r="A7" s="47" t="s">
        <v>42</v>
      </c>
      <c r="B7" s="37">
        <f t="shared" si="0"/>
        <v>98</v>
      </c>
      <c r="C7" s="29">
        <f>'[1]Уровень исп. ГЗ'!P11</f>
        <v>40</v>
      </c>
      <c r="D7" s="39">
        <f>'[1]1.2 ПК'!Q17</f>
        <v>0</v>
      </c>
      <c r="E7" s="40">
        <v>0</v>
      </c>
      <c r="F7" s="48">
        <f>'[1]1.4 Анкетирование'!AR18</f>
        <v>9</v>
      </c>
      <c r="G7" s="49">
        <f>'[1]1.4 Анкетирование'!AT18</f>
        <v>0</v>
      </c>
      <c r="H7" s="50">
        <f>'[1]1.5 Посещения'!G20</f>
        <v>1.3347050754458163</v>
      </c>
      <c r="I7" s="44">
        <f>'[1]1.5 Посещения'!H20</f>
        <v>0</v>
      </c>
      <c r="J7" s="39">
        <v>2</v>
      </c>
      <c r="K7" s="44">
        <f>'[1]2.1-2.2 Доходы темп, % на зп'!G18</f>
        <v>3</v>
      </c>
      <c r="L7" s="44">
        <f>'[1]2.1-2.2 Доходы темп, % на зп'!J18</f>
        <v>3</v>
      </c>
      <c r="M7" s="45">
        <v>2</v>
      </c>
      <c r="N7" s="45">
        <v>2</v>
      </c>
      <c r="O7" s="45">
        <v>2</v>
      </c>
      <c r="P7" s="45">
        <v>2</v>
      </c>
      <c r="Q7" s="45">
        <v>2</v>
      </c>
      <c r="R7" s="45">
        <v>2</v>
      </c>
      <c r="S7" s="45">
        <v>2</v>
      </c>
      <c r="T7" s="45">
        <v>2</v>
      </c>
      <c r="U7" s="45">
        <f>'[1]II. 1 Уровень сред ЗП'!M27</f>
        <v>3</v>
      </c>
      <c r="V7" s="39">
        <v>3</v>
      </c>
      <c r="W7" s="39">
        <v>3</v>
      </c>
      <c r="X7" s="44">
        <f>'[1]II. 4 Дисциплина'!D18</f>
        <v>3</v>
      </c>
      <c r="Y7" s="44">
        <v>2</v>
      </c>
      <c r="Z7" s="97">
        <f>'[1]II. 6 Вып наиболее важных'!H25</f>
        <v>20</v>
      </c>
    </row>
    <row r="8" spans="1:26" s="51" customFormat="1" ht="18.75" x14ac:dyDescent="0.25">
      <c r="A8" s="27" t="s">
        <v>43</v>
      </c>
      <c r="B8" s="37">
        <f t="shared" si="0"/>
        <v>97</v>
      </c>
      <c r="C8" s="29">
        <f>'[1]Уровень исп. ГЗ'!M56</f>
        <v>40</v>
      </c>
      <c r="D8" s="39">
        <f>'[1]1.2 ПК'!Q9</f>
        <v>0</v>
      </c>
      <c r="E8" s="40">
        <v>0</v>
      </c>
      <c r="F8" s="48">
        <f>'[1]1.4 Анкетирование'!AR10</f>
        <v>10</v>
      </c>
      <c r="G8" s="49">
        <f>'[1]1.4 Анкетирование'!AT10</f>
        <v>0</v>
      </c>
      <c r="H8" s="50">
        <f>'[1]1.5 Посещения'!G12</f>
        <v>0.46267101233402652</v>
      </c>
      <c r="I8" s="44">
        <f>'[1]1.5 Посещения'!H12</f>
        <v>0</v>
      </c>
      <c r="J8" s="39">
        <v>2</v>
      </c>
      <c r="K8" s="44">
        <f>'[1]2.1-2.2 Доходы темп, % на зп'!G10</f>
        <v>0</v>
      </c>
      <c r="L8" s="44">
        <f>'[1]2.1-2.2 Доходы темп, % на зп'!J10</f>
        <v>3</v>
      </c>
      <c r="M8" s="45">
        <v>2</v>
      </c>
      <c r="N8" s="45">
        <v>2</v>
      </c>
      <c r="O8" s="45">
        <v>2</v>
      </c>
      <c r="P8" s="45">
        <v>2</v>
      </c>
      <c r="Q8" s="45">
        <v>2</v>
      </c>
      <c r="R8" s="45">
        <v>2</v>
      </c>
      <c r="S8" s="45">
        <v>2</v>
      </c>
      <c r="T8" s="45">
        <v>2</v>
      </c>
      <c r="U8" s="45">
        <f>'[1]II. 1 Уровень сред ЗП'!M19</f>
        <v>3</v>
      </c>
      <c r="V8" s="39">
        <v>3</v>
      </c>
      <c r="W8" s="39">
        <v>3</v>
      </c>
      <c r="X8" s="44">
        <f>'[1]II. 4 Дисциплина'!D10</f>
        <v>3</v>
      </c>
      <c r="Y8" s="44">
        <v>2</v>
      </c>
      <c r="Z8" s="36">
        <f>'[1]II. 6 Вып наиболее важных'!J13</f>
        <v>22</v>
      </c>
    </row>
    <row r="9" spans="1:26" s="51" customFormat="1" ht="18.75" x14ac:dyDescent="0.25">
      <c r="A9" s="27" t="s">
        <v>44</v>
      </c>
      <c r="B9" s="37">
        <f t="shared" si="0"/>
        <v>97</v>
      </c>
      <c r="C9" s="29">
        <f>'[1]Уровень исп. ГЗ'!P17</f>
        <v>40</v>
      </c>
      <c r="D9" s="39">
        <f>'[1]1.2 ПК'!Q23</f>
        <v>0</v>
      </c>
      <c r="E9" s="40">
        <v>0</v>
      </c>
      <c r="F9" s="48">
        <f>'[1]1.4 Анкетирование'!AR24</f>
        <v>10</v>
      </c>
      <c r="G9" s="49">
        <f>'[1]1.4 Анкетирование'!AT24</f>
        <v>0</v>
      </c>
      <c r="H9" s="50">
        <f>'[1]1.5 Посещения'!G26</f>
        <v>0.51655072463768104</v>
      </c>
      <c r="I9" s="44">
        <f>'[1]1.5 Посещения'!H26</f>
        <v>0</v>
      </c>
      <c r="J9" s="39">
        <v>2</v>
      </c>
      <c r="K9" s="44">
        <f>'[1]2.1-2.2 Доходы темп, % на зп'!G24</f>
        <v>0</v>
      </c>
      <c r="L9" s="44">
        <f>'[1]2.1-2.2 Доходы темп, % на зп'!J24</f>
        <v>3</v>
      </c>
      <c r="M9" s="45">
        <v>2</v>
      </c>
      <c r="N9" s="45">
        <v>2</v>
      </c>
      <c r="O9" s="45">
        <v>2</v>
      </c>
      <c r="P9" s="45">
        <v>2</v>
      </c>
      <c r="Q9" s="45">
        <v>2</v>
      </c>
      <c r="R9" s="45">
        <v>2</v>
      </c>
      <c r="S9" s="45">
        <v>2</v>
      </c>
      <c r="T9" s="45">
        <v>2</v>
      </c>
      <c r="U9" s="45">
        <f>'[1]II. 1 Уровень сред ЗП'!M33</f>
        <v>3</v>
      </c>
      <c r="V9" s="39">
        <v>3</v>
      </c>
      <c r="W9" s="39">
        <v>3</v>
      </c>
      <c r="X9" s="44">
        <f>'[1]II. 4 Дисциплина'!D24</f>
        <v>3</v>
      </c>
      <c r="Y9" s="44">
        <v>2</v>
      </c>
      <c r="Z9" s="97">
        <f>'[1]II. 6 Вып наиболее важных'!H31</f>
        <v>22</v>
      </c>
    </row>
    <row r="10" spans="1:26" s="51" customFormat="1" ht="18.75" x14ac:dyDescent="0.25">
      <c r="A10" s="27" t="s">
        <v>45</v>
      </c>
      <c r="B10" s="37">
        <f t="shared" si="0"/>
        <v>97</v>
      </c>
      <c r="C10" s="29">
        <f>'[1]Уровень исп. ГЗ'!M64</f>
        <v>40</v>
      </c>
      <c r="D10" s="39">
        <f>'[1]1.2 ПК'!Q35</f>
        <v>0</v>
      </c>
      <c r="E10" s="40">
        <v>0</v>
      </c>
      <c r="F10" s="41" t="str">
        <f>'[1]1.4 Анкетирование'!AR36</f>
        <v>0</v>
      </c>
      <c r="G10" s="42">
        <f>'[1]1.4 Анкетирование'!AT36</f>
        <v>0</v>
      </c>
      <c r="H10" s="43">
        <v>0</v>
      </c>
      <c r="I10" s="44">
        <f>'[1]1.5 Посещения'!H38</f>
        <v>0</v>
      </c>
      <c r="J10" s="39">
        <v>2</v>
      </c>
      <c r="K10" s="44">
        <f>'[1]2.1-2.2 Доходы темп, % на зп'!G36</f>
        <v>0</v>
      </c>
      <c r="L10" s="44">
        <f>'[1]2.1-2.2 Доходы темп, % на зп'!J36</f>
        <v>3</v>
      </c>
      <c r="M10" s="45">
        <v>2</v>
      </c>
      <c r="N10" s="45">
        <v>2</v>
      </c>
      <c r="O10" s="45">
        <v>2</v>
      </c>
      <c r="P10" s="45">
        <v>2</v>
      </c>
      <c r="Q10" s="45">
        <v>2</v>
      </c>
      <c r="R10" s="45">
        <v>2</v>
      </c>
      <c r="S10" s="45">
        <v>2</v>
      </c>
      <c r="T10" s="45">
        <v>2</v>
      </c>
      <c r="U10" s="45">
        <f>'[1]II. 1 Уровень сред ЗП'!M8</f>
        <v>3</v>
      </c>
      <c r="V10" s="39">
        <v>3</v>
      </c>
      <c r="W10" s="39">
        <v>3</v>
      </c>
      <c r="X10" s="44">
        <f>'[1]II. 4 Дисциплина'!D36</f>
        <v>3</v>
      </c>
      <c r="Y10" s="44">
        <v>2</v>
      </c>
      <c r="Z10" s="36">
        <f>'[1]II. 6 Вып наиболее важных'!K45</f>
        <v>22</v>
      </c>
    </row>
    <row r="11" spans="1:26" s="51" customFormat="1" ht="18.75" x14ac:dyDescent="0.25">
      <c r="A11" s="27" t="s">
        <v>46</v>
      </c>
      <c r="B11" s="37">
        <f t="shared" si="0"/>
        <v>95</v>
      </c>
      <c r="C11" s="29">
        <f>'[1]Уровень исп. ГЗ'!P16</f>
        <v>40</v>
      </c>
      <c r="D11" s="39">
        <f>'[1]1.2 ПК'!Q22</f>
        <v>0</v>
      </c>
      <c r="E11" s="40">
        <v>0</v>
      </c>
      <c r="F11" s="48">
        <f>'[1]1.4 Анкетирование'!AR23</f>
        <v>11</v>
      </c>
      <c r="G11" s="49">
        <f>'[1]1.4 Анкетирование'!AT23</f>
        <v>0</v>
      </c>
      <c r="H11" s="50">
        <f>'[1]1.5 Посещения'!G25</f>
        <v>0.1308641975308642</v>
      </c>
      <c r="I11" s="44">
        <f>'[1]1.5 Посещения'!H25</f>
        <v>0</v>
      </c>
      <c r="J11" s="39">
        <v>2</v>
      </c>
      <c r="K11" s="44">
        <f>'[1]2.1-2.2 Доходы темп, % на зп'!G23</f>
        <v>3</v>
      </c>
      <c r="L11" s="44">
        <f>'[1]2.1-2.2 Доходы темп, % на зп'!J23</f>
        <v>3</v>
      </c>
      <c r="M11" s="45">
        <v>2</v>
      </c>
      <c r="N11" s="45">
        <v>2</v>
      </c>
      <c r="O11" s="45">
        <v>2</v>
      </c>
      <c r="P11" s="45">
        <v>2</v>
      </c>
      <c r="Q11" s="45">
        <v>2</v>
      </c>
      <c r="R11" s="45">
        <v>2</v>
      </c>
      <c r="S11" s="45">
        <v>2</v>
      </c>
      <c r="T11" s="45">
        <v>2</v>
      </c>
      <c r="U11" s="45">
        <f>'[1]II. 1 Уровень сред ЗП'!M32</f>
        <v>3</v>
      </c>
      <c r="V11" s="39">
        <v>3</v>
      </c>
      <c r="W11" s="39">
        <v>3</v>
      </c>
      <c r="X11" s="44">
        <f>'[1]II. 4 Дисциплина'!D23</f>
        <v>3</v>
      </c>
      <c r="Y11" s="44">
        <v>2</v>
      </c>
      <c r="Z11" s="97">
        <f>'[1]II. 6 Вып наиболее важных'!H30</f>
        <v>17</v>
      </c>
    </row>
    <row r="12" spans="1:26" s="51" customFormat="1" ht="18.75" x14ac:dyDescent="0.25">
      <c r="A12" s="52" t="s">
        <v>47</v>
      </c>
      <c r="B12" s="37">
        <f t="shared" si="0"/>
        <v>94</v>
      </c>
      <c r="C12" s="35">
        <f>'[1]Уровень исп. ГЗ'!Q40</f>
        <v>40</v>
      </c>
      <c r="D12" s="39">
        <f>'[1]1.2 ПК'!Q3</f>
        <v>0</v>
      </c>
      <c r="E12" s="40">
        <v>0</v>
      </c>
      <c r="F12" s="48">
        <f>'[1]1.4 Анкетирование'!AR4</f>
        <v>9</v>
      </c>
      <c r="G12" s="49">
        <f>'[1]1.4 Анкетирование'!AT4</f>
        <v>0</v>
      </c>
      <c r="H12" s="50">
        <f>'[1]1.5 Посещения'!G6</f>
        <v>0.15877033498508686</v>
      </c>
      <c r="I12" s="44">
        <f>'[1]1.5 Посещения'!H6</f>
        <v>0</v>
      </c>
      <c r="J12" s="39">
        <v>2</v>
      </c>
      <c r="K12" s="44">
        <f>'[1]2.1-2.2 Доходы темп, % на зп'!G4</f>
        <v>3</v>
      </c>
      <c r="L12" s="44">
        <f>'[1]2.1-2.2 Доходы темп, % на зп'!J4</f>
        <v>-3</v>
      </c>
      <c r="M12" s="45">
        <v>2</v>
      </c>
      <c r="N12" s="45">
        <v>2</v>
      </c>
      <c r="O12" s="45">
        <v>2</v>
      </c>
      <c r="P12" s="45">
        <v>2</v>
      </c>
      <c r="Q12" s="45">
        <v>2</v>
      </c>
      <c r="R12" s="45">
        <v>2</v>
      </c>
      <c r="S12" s="45">
        <v>2</v>
      </c>
      <c r="T12" s="45">
        <v>2</v>
      </c>
      <c r="U12" s="45">
        <f>'[1]II. 1 Уровень сред ЗП'!M13</f>
        <v>3</v>
      </c>
      <c r="V12" s="39">
        <v>3</v>
      </c>
      <c r="W12" s="39">
        <v>3</v>
      </c>
      <c r="X12" s="44">
        <f>'[1]II. 4 Дисциплина'!D4</f>
        <v>3</v>
      </c>
      <c r="Y12" s="44">
        <v>2</v>
      </c>
      <c r="Z12" s="36">
        <f>'[1]II. 6 Вып наиболее важных'!I4</f>
        <v>22</v>
      </c>
    </row>
    <row r="13" spans="1:26" s="51" customFormat="1" ht="18.75" x14ac:dyDescent="0.25">
      <c r="A13" s="27" t="s">
        <v>48</v>
      </c>
      <c r="B13" s="37">
        <f t="shared" si="0"/>
        <v>94</v>
      </c>
      <c r="C13" s="29">
        <f>'[1]Уровень исп. ГЗ'!M66</f>
        <v>40</v>
      </c>
      <c r="D13" s="39">
        <f>'[1]1.2 ПК'!Q37</f>
        <v>0</v>
      </c>
      <c r="E13" s="40">
        <v>0</v>
      </c>
      <c r="F13" s="41" t="str">
        <f>'[1]1.4 Анкетирование'!AR38</f>
        <v>0</v>
      </c>
      <c r="G13" s="42">
        <f>'[1]1.4 Анкетирование'!AT38</f>
        <v>0</v>
      </c>
      <c r="H13" s="43">
        <v>0</v>
      </c>
      <c r="I13" s="44">
        <f>'[1]1.5 Посещения'!H40</f>
        <v>0</v>
      </c>
      <c r="J13" s="39">
        <v>2</v>
      </c>
      <c r="K13" s="44">
        <f>'[1]2.1-2.2 Доходы темп, % на зп'!G38</f>
        <v>3</v>
      </c>
      <c r="L13" s="44">
        <f>'[1]2.1-2.2 Доходы темп, % на зп'!J38</f>
        <v>3</v>
      </c>
      <c r="M13" s="45">
        <v>2</v>
      </c>
      <c r="N13" s="45">
        <v>2</v>
      </c>
      <c r="O13" s="45">
        <v>2</v>
      </c>
      <c r="P13" s="45">
        <v>2</v>
      </c>
      <c r="Q13" s="45">
        <v>2</v>
      </c>
      <c r="R13" s="45">
        <v>2</v>
      </c>
      <c r="S13" s="45">
        <v>2</v>
      </c>
      <c r="T13" s="45">
        <v>2</v>
      </c>
      <c r="U13" s="45">
        <f>'[1]II. 1 Уровень сред ЗП'!M10</f>
        <v>3</v>
      </c>
      <c r="V13" s="39">
        <v>3</v>
      </c>
      <c r="W13" s="39">
        <v>3</v>
      </c>
      <c r="X13" s="44">
        <f>'[1]II. 4 Дисциплина'!D38</f>
        <v>-3</v>
      </c>
      <c r="Y13" s="44">
        <v>2</v>
      </c>
      <c r="Z13" s="36">
        <f>'[1]II. 6 Вып наиболее важных'!K47</f>
        <v>22</v>
      </c>
    </row>
    <row r="14" spans="1:26" s="51" customFormat="1" ht="18.75" x14ac:dyDescent="0.25">
      <c r="A14" s="27" t="s">
        <v>49</v>
      </c>
      <c r="B14" s="37">
        <f t="shared" si="0"/>
        <v>93</v>
      </c>
      <c r="C14" s="29">
        <f>'[1]Уровень исп. ГЗ'!P15</f>
        <v>40</v>
      </c>
      <c r="D14" s="39">
        <f>'[1]1.2 ПК'!Q21</f>
        <v>0</v>
      </c>
      <c r="E14" s="40">
        <v>0</v>
      </c>
      <c r="F14" s="48">
        <f>'[1]1.4 Анкетирование'!AR22</f>
        <v>11</v>
      </c>
      <c r="G14" s="49">
        <f>'[1]1.4 Анкетирование'!AT22</f>
        <v>0</v>
      </c>
      <c r="H14" s="50">
        <f>'[1]1.5 Посещения'!G24</f>
        <v>0.44666666666666677</v>
      </c>
      <c r="I14" s="44">
        <f>'[1]1.5 Посещения'!H24</f>
        <v>0</v>
      </c>
      <c r="J14" s="39">
        <v>2</v>
      </c>
      <c r="K14" s="44">
        <f>'[1]2.1-2.2 Доходы темп, % на зп'!G22</f>
        <v>3</v>
      </c>
      <c r="L14" s="44">
        <f>'[1]2.1-2.2 Доходы темп, % на зп'!J22</f>
        <v>3</v>
      </c>
      <c r="M14" s="45">
        <v>2</v>
      </c>
      <c r="N14" s="45">
        <v>2</v>
      </c>
      <c r="O14" s="45">
        <v>2</v>
      </c>
      <c r="P14" s="45">
        <v>2</v>
      </c>
      <c r="Q14" s="45">
        <v>2</v>
      </c>
      <c r="R14" s="45">
        <v>2</v>
      </c>
      <c r="S14" s="45">
        <v>2</v>
      </c>
      <c r="T14" s="45">
        <v>2</v>
      </c>
      <c r="U14" s="45">
        <f>'[1]II. 1 Уровень сред ЗП'!M31</f>
        <v>3</v>
      </c>
      <c r="V14" s="39">
        <v>3</v>
      </c>
      <c r="W14" s="39">
        <v>3</v>
      </c>
      <c r="X14" s="44">
        <f>'[1]II. 4 Дисциплина'!D22</f>
        <v>3</v>
      </c>
      <c r="Y14" s="44">
        <v>2</v>
      </c>
      <c r="Z14" s="97">
        <f>'[1]II. 6 Вып наиболее важных'!H29</f>
        <v>15</v>
      </c>
    </row>
    <row r="15" spans="1:26" s="51" customFormat="1" ht="18.75" x14ac:dyDescent="0.25">
      <c r="A15" s="53" t="s">
        <v>50</v>
      </c>
      <c r="B15" s="37">
        <f t="shared" si="0"/>
        <v>92</v>
      </c>
      <c r="C15" s="29">
        <f>'[1]Уровень исп. ГЗ'!M73</f>
        <v>40</v>
      </c>
      <c r="D15" s="39">
        <f>'[1]1.2 ПК'!Q40</f>
        <v>0</v>
      </c>
      <c r="E15" s="40">
        <v>0</v>
      </c>
      <c r="F15" s="48">
        <f>'[1]1.4 Анкетирование'!AR41</f>
        <v>10</v>
      </c>
      <c r="G15" s="49">
        <f>'[1]1.4 Анкетирование'!AT41</f>
        <v>0</v>
      </c>
      <c r="H15" s="43">
        <v>0</v>
      </c>
      <c r="I15" s="44">
        <f>'[1]1.5 Посещения'!H43</f>
        <v>0</v>
      </c>
      <c r="J15" s="39">
        <v>2</v>
      </c>
      <c r="K15" s="44">
        <f>'[1]2.1-2.2 Доходы темп, % на зп'!G41</f>
        <v>0</v>
      </c>
      <c r="L15" s="44">
        <f>'[1]2.1-2.2 Доходы темп, % на зп'!J41</f>
        <v>3</v>
      </c>
      <c r="M15" s="45">
        <v>2</v>
      </c>
      <c r="N15" s="45">
        <v>2</v>
      </c>
      <c r="O15" s="45">
        <v>2</v>
      </c>
      <c r="P15" s="45">
        <v>2</v>
      </c>
      <c r="Q15" s="45">
        <v>2</v>
      </c>
      <c r="R15" s="45">
        <v>2</v>
      </c>
      <c r="S15" s="45">
        <v>2</v>
      </c>
      <c r="T15" s="45">
        <v>2</v>
      </c>
      <c r="U15" s="45">
        <f>'[1]II. 1 Уровень сред ЗП'!M5</f>
        <v>3</v>
      </c>
      <c r="V15" s="39">
        <v>3</v>
      </c>
      <c r="W15" s="39">
        <v>3</v>
      </c>
      <c r="X15" s="44">
        <f>'[1]II. 4 Дисциплина'!D41</f>
        <v>3</v>
      </c>
      <c r="Y15" s="44">
        <v>2</v>
      </c>
      <c r="Z15" s="36">
        <f>'[1]II. 6 Вып наиболее важных'!K54</f>
        <v>17</v>
      </c>
    </row>
    <row r="16" spans="1:26" s="51" customFormat="1" ht="18.75" x14ac:dyDescent="0.25">
      <c r="A16" s="27" t="s">
        <v>51</v>
      </c>
      <c r="B16" s="37">
        <f t="shared" si="0"/>
        <v>92</v>
      </c>
      <c r="C16" s="54">
        <f>'[1]Уровень исп. ГЗ'!P47</f>
        <v>40</v>
      </c>
      <c r="D16" s="39">
        <f>'[1]1.2 ПК'!Q5</f>
        <v>0</v>
      </c>
      <c r="E16" s="40">
        <v>0</v>
      </c>
      <c r="F16" s="48">
        <f>'[1]1.4 Анкетирование'!AR6</f>
        <v>10</v>
      </c>
      <c r="G16" s="49">
        <f>'[1]1.4 Анкетирование'!AT6</f>
        <v>0</v>
      </c>
      <c r="H16" s="50">
        <f>'[1]1.5 Посещения'!G8</f>
        <v>1.1835283244291155</v>
      </c>
      <c r="I16" s="44">
        <f>'[1]1.5 Посещения'!H8</f>
        <v>0</v>
      </c>
      <c r="J16" s="39">
        <v>2</v>
      </c>
      <c r="K16" s="44">
        <f>'[1]2.1-2.2 Доходы темп, % на зп'!G6</f>
        <v>3</v>
      </c>
      <c r="L16" s="44">
        <f>'[1]2.1-2.2 Доходы темп, % на зп'!J6</f>
        <v>3</v>
      </c>
      <c r="M16" s="45">
        <v>2</v>
      </c>
      <c r="N16" s="45">
        <v>2</v>
      </c>
      <c r="O16" s="45">
        <v>2</v>
      </c>
      <c r="P16" s="45">
        <v>2</v>
      </c>
      <c r="Q16" s="45">
        <v>2</v>
      </c>
      <c r="R16" s="45">
        <v>2</v>
      </c>
      <c r="S16" s="45">
        <v>2</v>
      </c>
      <c r="T16" s="45">
        <v>2</v>
      </c>
      <c r="U16" s="45">
        <f>'[1]II. 1 Уровень сред ЗП'!M15</f>
        <v>3</v>
      </c>
      <c r="V16" s="39">
        <v>3</v>
      </c>
      <c r="W16" s="39">
        <v>3</v>
      </c>
      <c r="X16" s="44">
        <f>'[1]II. 4 Дисциплина'!D6</f>
        <v>3</v>
      </c>
      <c r="Y16" s="44">
        <v>2</v>
      </c>
      <c r="Z16" s="36">
        <f>'[1]II. 6 Вып наиболее важных'!I7</f>
        <v>14</v>
      </c>
    </row>
    <row r="17" spans="1:26" s="51" customFormat="1" ht="18.75" x14ac:dyDescent="0.25">
      <c r="A17" s="27" t="s">
        <v>52</v>
      </c>
      <c r="B17" s="37">
        <f t="shared" si="0"/>
        <v>92</v>
      </c>
      <c r="C17" s="29">
        <f>'[1]Уровень исп. ГЗ'!P6</f>
        <v>40</v>
      </c>
      <c r="D17" s="39">
        <f>'[1]1.2 ПК'!Q12</f>
        <v>0</v>
      </c>
      <c r="E17" s="40">
        <v>0</v>
      </c>
      <c r="F17" s="48">
        <f>'[1]1.4 Анкетирование'!AR13</f>
        <v>2</v>
      </c>
      <c r="G17" s="49">
        <f>'[1]1.4 Анкетирование'!AT13</f>
        <v>-5</v>
      </c>
      <c r="H17" s="50">
        <f>'[1]1.5 Посещения'!G15</f>
        <v>0.21925610983090449</v>
      </c>
      <c r="I17" s="44">
        <f>'[1]1.5 Посещения'!H15</f>
        <v>0</v>
      </c>
      <c r="J17" s="39">
        <v>2</v>
      </c>
      <c r="K17" s="44">
        <f>'[1]2.1-2.2 Доходы темп, % на зп'!G13</f>
        <v>0</v>
      </c>
      <c r="L17" s="44">
        <f>'[1]2.1-2.2 Доходы темп, % на зп'!J13</f>
        <v>3</v>
      </c>
      <c r="M17" s="45">
        <v>2</v>
      </c>
      <c r="N17" s="45">
        <v>2</v>
      </c>
      <c r="O17" s="45">
        <v>2</v>
      </c>
      <c r="P17" s="45">
        <v>2</v>
      </c>
      <c r="Q17" s="45">
        <v>2</v>
      </c>
      <c r="R17" s="45">
        <v>2</v>
      </c>
      <c r="S17" s="45">
        <v>2</v>
      </c>
      <c r="T17" s="45">
        <v>2</v>
      </c>
      <c r="U17" s="45">
        <f>'[1]II. 1 Уровень сред ЗП'!M22</f>
        <v>3</v>
      </c>
      <c r="V17" s="39">
        <v>3</v>
      </c>
      <c r="W17" s="39">
        <v>3</v>
      </c>
      <c r="X17" s="44">
        <f>'[1]II. 4 Дисциплина'!D13</f>
        <v>3</v>
      </c>
      <c r="Y17" s="44">
        <v>2</v>
      </c>
      <c r="Z17" s="97">
        <f>'[1]II. 6 Вып наиболее важных'!H20</f>
        <v>22</v>
      </c>
    </row>
    <row r="18" spans="1:26" s="51" customFormat="1" ht="33" x14ac:dyDescent="0.25">
      <c r="A18" s="55" t="s">
        <v>53</v>
      </c>
      <c r="B18" s="56">
        <f t="shared" si="0"/>
        <v>90</v>
      </c>
      <c r="C18" s="57">
        <f>'[1]Уровень исп. ГЗ'!P48</f>
        <v>40</v>
      </c>
      <c r="D18" s="58">
        <f>'[1]1.2 ПК'!Q6</f>
        <v>0</v>
      </c>
      <c r="E18" s="59">
        <v>0</v>
      </c>
      <c r="F18" s="60">
        <f>'[1]1.4 Анкетирование'!AR7</f>
        <v>11</v>
      </c>
      <c r="G18" s="61">
        <f>'[1]1.4 Анкетирование'!AT7</f>
        <v>0</v>
      </c>
      <c r="H18" s="62">
        <f>'[1]1.5 Посещения'!G9</f>
        <v>-0.32907435271158136</v>
      </c>
      <c r="I18" s="63">
        <f>'[1]1.5 Посещения'!H9</f>
        <v>-5</v>
      </c>
      <c r="J18" s="58">
        <v>2</v>
      </c>
      <c r="K18" s="63">
        <f>'[1]2.1-2.2 Доходы темп, % на зп'!G7</f>
        <v>3</v>
      </c>
      <c r="L18" s="63">
        <f>'[1]2.1-2.2 Доходы темп, % на зп'!J7</f>
        <v>3</v>
      </c>
      <c r="M18" s="64">
        <v>2</v>
      </c>
      <c r="N18" s="64">
        <v>2</v>
      </c>
      <c r="O18" s="64">
        <v>2</v>
      </c>
      <c r="P18" s="64">
        <v>2</v>
      </c>
      <c r="Q18" s="64">
        <v>2</v>
      </c>
      <c r="R18" s="64">
        <v>2</v>
      </c>
      <c r="S18" s="64">
        <v>2</v>
      </c>
      <c r="T18" s="64">
        <v>2</v>
      </c>
      <c r="U18" s="64">
        <f>'[1]II. 1 Уровень сред ЗП'!M16</f>
        <v>3</v>
      </c>
      <c r="V18" s="58">
        <v>3</v>
      </c>
      <c r="W18" s="58">
        <v>3</v>
      </c>
      <c r="X18" s="63">
        <f>'[1]II. 4 Дисциплина'!D7</f>
        <v>3</v>
      </c>
      <c r="Y18" s="63">
        <v>2</v>
      </c>
      <c r="Z18" s="98">
        <f>'[1]II. 6 Вып наиболее важных'!I8</f>
        <v>17</v>
      </c>
    </row>
    <row r="19" spans="1:26" s="51" customFormat="1" ht="18.75" x14ac:dyDescent="0.25">
      <c r="A19" s="55" t="s">
        <v>54</v>
      </c>
      <c r="B19" s="56">
        <f t="shared" si="0"/>
        <v>90</v>
      </c>
      <c r="C19" s="65">
        <f>'[1]Уровень исп. ГЗ'!P7</f>
        <v>40</v>
      </c>
      <c r="D19" s="58">
        <f>'[1]1.2 ПК'!Q13</f>
        <v>0</v>
      </c>
      <c r="E19" s="59">
        <v>0</v>
      </c>
      <c r="F19" s="60">
        <f>'[1]1.4 Анкетирование'!AR14</f>
        <v>7</v>
      </c>
      <c r="G19" s="61">
        <f>'[1]1.4 Анкетирование'!AT14</f>
        <v>-5</v>
      </c>
      <c r="H19" s="62">
        <f>'[1]1.5 Посещения'!G16</f>
        <v>0.42616414037962591</v>
      </c>
      <c r="I19" s="63">
        <f>'[1]1.5 Посещения'!H16</f>
        <v>0</v>
      </c>
      <c r="J19" s="58">
        <v>2</v>
      </c>
      <c r="K19" s="63">
        <f>'[1]2.1-2.2 Доходы темп, % на зп'!G14</f>
        <v>3</v>
      </c>
      <c r="L19" s="63">
        <f>'[1]2.1-2.2 Доходы темп, % на зп'!J14</f>
        <v>3</v>
      </c>
      <c r="M19" s="64">
        <v>2</v>
      </c>
      <c r="N19" s="64">
        <v>2</v>
      </c>
      <c r="O19" s="64">
        <v>2</v>
      </c>
      <c r="P19" s="64">
        <v>2</v>
      </c>
      <c r="Q19" s="64">
        <v>2</v>
      </c>
      <c r="R19" s="64">
        <v>2</v>
      </c>
      <c r="S19" s="64">
        <v>2</v>
      </c>
      <c r="T19" s="64">
        <v>2</v>
      </c>
      <c r="U19" s="64">
        <f>'[1]II. 1 Уровень сред ЗП'!M23</f>
        <v>3</v>
      </c>
      <c r="V19" s="58">
        <v>3</v>
      </c>
      <c r="W19" s="58">
        <v>3</v>
      </c>
      <c r="X19" s="63">
        <f>'[1]II. 4 Дисциплина'!D14</f>
        <v>3</v>
      </c>
      <c r="Y19" s="63">
        <v>2</v>
      </c>
      <c r="Z19" s="99">
        <f>'[1]II. 6 Вып наиболее важных'!H21</f>
        <v>17</v>
      </c>
    </row>
    <row r="20" spans="1:26" s="51" customFormat="1" ht="18.75" x14ac:dyDescent="0.25">
      <c r="A20" s="55" t="s">
        <v>55</v>
      </c>
      <c r="B20" s="56">
        <f t="shared" si="0"/>
        <v>90</v>
      </c>
      <c r="C20" s="65">
        <f>'[1]Уровень исп. ГЗ'!P10</f>
        <v>40</v>
      </c>
      <c r="D20" s="58">
        <f>'[1]1.2 ПК'!Q16</f>
        <v>0</v>
      </c>
      <c r="E20" s="59">
        <v>0</v>
      </c>
      <c r="F20" s="60">
        <f>'[1]1.4 Анкетирование'!AR17</f>
        <v>5</v>
      </c>
      <c r="G20" s="61">
        <f>'[1]1.4 Анкетирование'!AT17</f>
        <v>-5</v>
      </c>
      <c r="H20" s="62">
        <f>'[1]1.5 Посещения'!G19</f>
        <v>0.44402898550724634</v>
      </c>
      <c r="I20" s="63">
        <f>'[1]1.5 Посещения'!H19</f>
        <v>0</v>
      </c>
      <c r="J20" s="58">
        <v>2</v>
      </c>
      <c r="K20" s="63">
        <f>'[1]2.1-2.2 Доходы темп, % на зп'!G17</f>
        <v>3</v>
      </c>
      <c r="L20" s="63">
        <f>'[1]2.1-2.2 Доходы темп, % на зп'!J17</f>
        <v>3</v>
      </c>
      <c r="M20" s="64">
        <v>2</v>
      </c>
      <c r="N20" s="64">
        <v>2</v>
      </c>
      <c r="O20" s="64">
        <v>2</v>
      </c>
      <c r="P20" s="64">
        <v>2</v>
      </c>
      <c r="Q20" s="64">
        <v>2</v>
      </c>
      <c r="R20" s="64">
        <v>2</v>
      </c>
      <c r="S20" s="64">
        <v>2</v>
      </c>
      <c r="T20" s="64">
        <v>2</v>
      </c>
      <c r="U20" s="64">
        <f>'[1]II. 1 Уровень сред ЗП'!M26</f>
        <v>3</v>
      </c>
      <c r="V20" s="58">
        <v>3</v>
      </c>
      <c r="W20" s="58">
        <v>3</v>
      </c>
      <c r="X20" s="63">
        <f>'[1]II. 4 Дисциплина'!D17</f>
        <v>3</v>
      </c>
      <c r="Y20" s="63">
        <v>2</v>
      </c>
      <c r="Z20" s="99">
        <f>'[1]II. 6 Вып наиболее важных'!H24</f>
        <v>17</v>
      </c>
    </row>
    <row r="21" spans="1:26" s="51" customFormat="1" ht="18.75" x14ac:dyDescent="0.25">
      <c r="A21" s="55" t="s">
        <v>56</v>
      </c>
      <c r="B21" s="56">
        <f t="shared" si="0"/>
        <v>90</v>
      </c>
      <c r="C21" s="65">
        <f>'[1]Уровень исп. ГЗ'!S24</f>
        <v>40</v>
      </c>
      <c r="D21" s="58">
        <f>'[1]1.2 ПК'!Q25</f>
        <v>0</v>
      </c>
      <c r="E21" s="59">
        <v>0</v>
      </c>
      <c r="F21" s="60">
        <f>'[1]1.4 Анкетирование'!AR26</f>
        <v>0</v>
      </c>
      <c r="G21" s="61">
        <f>'[1]1.4 Анкетирование'!AT26</f>
        <v>-5</v>
      </c>
      <c r="H21" s="62">
        <f>'[1]1.5 Посещения'!G28</f>
        <v>0.4179037180910099</v>
      </c>
      <c r="I21" s="63">
        <f>'[1]1.5 Посещения'!H28</f>
        <v>0</v>
      </c>
      <c r="J21" s="58">
        <v>2</v>
      </c>
      <c r="K21" s="63">
        <f>'[1]2.1-2.2 Доходы темп, % на зп'!G26</f>
        <v>3</v>
      </c>
      <c r="L21" s="63">
        <f>'[1]2.1-2.2 Доходы темп, % на зп'!J26</f>
        <v>3</v>
      </c>
      <c r="M21" s="64">
        <v>2</v>
      </c>
      <c r="N21" s="64">
        <v>2</v>
      </c>
      <c r="O21" s="64">
        <v>2</v>
      </c>
      <c r="P21" s="64">
        <v>2</v>
      </c>
      <c r="Q21" s="64">
        <v>2</v>
      </c>
      <c r="R21" s="64">
        <v>2</v>
      </c>
      <c r="S21" s="64">
        <v>2</v>
      </c>
      <c r="T21" s="64">
        <v>2</v>
      </c>
      <c r="U21" s="64">
        <f>'[1]II. 1 Уровень сред ЗП'!M35</f>
        <v>3</v>
      </c>
      <c r="V21" s="58">
        <v>3</v>
      </c>
      <c r="W21" s="58">
        <v>3</v>
      </c>
      <c r="X21" s="63">
        <f>'[1]II. 4 Дисциплина'!D26</f>
        <v>3</v>
      </c>
      <c r="Y21" s="63">
        <v>2</v>
      </c>
      <c r="Z21" s="99">
        <f>'[1]II. 6 Вып наиболее важных'!H33</f>
        <v>17</v>
      </c>
    </row>
    <row r="22" spans="1:26" s="51" customFormat="1" ht="18.75" x14ac:dyDescent="0.25">
      <c r="A22" s="55" t="s">
        <v>57</v>
      </c>
      <c r="B22" s="56">
        <f t="shared" si="0"/>
        <v>90</v>
      </c>
      <c r="C22" s="65">
        <f>'[1]Уровень исп. ГЗ'!S26</f>
        <v>40</v>
      </c>
      <c r="D22" s="58">
        <f>'[1]1.2 ПК'!Q27</f>
        <v>0</v>
      </c>
      <c r="E22" s="59">
        <v>0</v>
      </c>
      <c r="F22" s="60">
        <f>'[1]1.4 Анкетирование'!AR28</f>
        <v>9</v>
      </c>
      <c r="G22" s="61">
        <f>'[1]1.4 Анкетирование'!AT28</f>
        <v>0</v>
      </c>
      <c r="H22" s="62">
        <f>'[1]1.5 Посещения'!G30</f>
        <v>0.33975387907972188</v>
      </c>
      <c r="I22" s="63">
        <f>'[1]1.5 Посещения'!H30</f>
        <v>0</v>
      </c>
      <c r="J22" s="58">
        <v>2</v>
      </c>
      <c r="K22" s="63">
        <f>'[1]2.1-2.2 Доходы темп, % на зп'!G28</f>
        <v>0</v>
      </c>
      <c r="L22" s="63">
        <f>'[1]2.1-2.2 Доходы темп, % на зп'!J28</f>
        <v>3</v>
      </c>
      <c r="M22" s="64">
        <v>2</v>
      </c>
      <c r="N22" s="64">
        <v>2</v>
      </c>
      <c r="O22" s="64">
        <v>2</v>
      </c>
      <c r="P22" s="64">
        <v>2</v>
      </c>
      <c r="Q22" s="64">
        <v>2</v>
      </c>
      <c r="R22" s="64">
        <v>2</v>
      </c>
      <c r="S22" s="64">
        <v>2</v>
      </c>
      <c r="T22" s="64">
        <v>2</v>
      </c>
      <c r="U22" s="64">
        <f>'[1]II. 1 Уровень сред ЗП'!M37</f>
        <v>3</v>
      </c>
      <c r="V22" s="58">
        <v>3</v>
      </c>
      <c r="W22" s="58">
        <v>3</v>
      </c>
      <c r="X22" s="63">
        <f>'[1]II. 4 Дисциплина'!D28</f>
        <v>3</v>
      </c>
      <c r="Y22" s="63">
        <v>2</v>
      </c>
      <c r="Z22" s="99">
        <f>'[1]II. 6 Вып наиболее важных'!H35</f>
        <v>15</v>
      </c>
    </row>
    <row r="23" spans="1:26" s="51" customFormat="1" ht="20.25" customHeight="1" x14ac:dyDescent="0.25">
      <c r="A23" s="55" t="s">
        <v>58</v>
      </c>
      <c r="B23" s="56">
        <f t="shared" si="0"/>
        <v>90</v>
      </c>
      <c r="C23" s="65">
        <f>'[1]Уровень исп. ГЗ'!S29</f>
        <v>40</v>
      </c>
      <c r="D23" s="58">
        <f>'[1]1.2 ПК'!Q30</f>
        <v>0</v>
      </c>
      <c r="E23" s="59">
        <v>0</v>
      </c>
      <c r="F23" s="60">
        <f>'[1]1.4 Анкетирование'!AR31</f>
        <v>11</v>
      </c>
      <c r="G23" s="61">
        <f>'[1]1.4 Анкетирование'!AT31</f>
        <v>0</v>
      </c>
      <c r="H23" s="62">
        <f>'[1]1.5 Посещения'!G33</f>
        <v>0.26158878254108675</v>
      </c>
      <c r="I23" s="63">
        <f>'[1]1.5 Посещения'!H33</f>
        <v>0</v>
      </c>
      <c r="J23" s="58">
        <v>2</v>
      </c>
      <c r="K23" s="63">
        <f>'[1]2.1-2.2 Доходы темп, % на зп'!G31</f>
        <v>0</v>
      </c>
      <c r="L23" s="63">
        <f>'[1]2.1-2.2 Доходы темп, % на зп'!J31</f>
        <v>3</v>
      </c>
      <c r="M23" s="64">
        <v>2</v>
      </c>
      <c r="N23" s="64">
        <v>2</v>
      </c>
      <c r="O23" s="64">
        <v>2</v>
      </c>
      <c r="P23" s="64">
        <v>2</v>
      </c>
      <c r="Q23" s="64">
        <v>2</v>
      </c>
      <c r="R23" s="64">
        <v>2</v>
      </c>
      <c r="S23" s="64">
        <v>2</v>
      </c>
      <c r="T23" s="64">
        <v>2</v>
      </c>
      <c r="U23" s="64">
        <f>'[1]II. 1 Уровень сред ЗП'!M40</f>
        <v>3</v>
      </c>
      <c r="V23" s="58">
        <v>3</v>
      </c>
      <c r="W23" s="58">
        <v>3</v>
      </c>
      <c r="X23" s="63">
        <f>'[1]II. 4 Дисциплина'!D31</f>
        <v>3</v>
      </c>
      <c r="Y23" s="63">
        <v>2</v>
      </c>
      <c r="Z23" s="99">
        <f>'[1]II. 6 Вып наиболее важных'!H38</f>
        <v>15</v>
      </c>
    </row>
    <row r="24" spans="1:26" s="51" customFormat="1" ht="18.75" x14ac:dyDescent="0.25">
      <c r="A24" s="55" t="s">
        <v>59</v>
      </c>
      <c r="B24" s="56">
        <f t="shared" si="0"/>
        <v>90</v>
      </c>
      <c r="C24" s="65">
        <f>'[1]Уровень исп. ГЗ'!M67</f>
        <v>40</v>
      </c>
      <c r="D24" s="58">
        <f>'[1]1.2 ПК'!Q38</f>
        <v>0</v>
      </c>
      <c r="E24" s="59">
        <v>0</v>
      </c>
      <c r="F24" s="66" t="str">
        <f>'[1]1.4 Анкетирование'!AR39</f>
        <v>0</v>
      </c>
      <c r="G24" s="67">
        <f>'[1]1.4 Анкетирование'!AT39</f>
        <v>0</v>
      </c>
      <c r="H24" s="68">
        <v>0</v>
      </c>
      <c r="I24" s="63">
        <f>'[1]1.5 Посещения'!H41</f>
        <v>0</v>
      </c>
      <c r="J24" s="58">
        <v>2</v>
      </c>
      <c r="K24" s="63">
        <f>'[1]2.1-2.2 Доходы темп, % на зп'!G39</f>
        <v>3</v>
      </c>
      <c r="L24" s="63">
        <f>'[1]2.1-2.2 Доходы темп, % на зп'!J39</f>
        <v>-3</v>
      </c>
      <c r="M24" s="64">
        <v>2</v>
      </c>
      <c r="N24" s="64">
        <v>2</v>
      </c>
      <c r="O24" s="64">
        <v>2</v>
      </c>
      <c r="P24" s="64">
        <v>2</v>
      </c>
      <c r="Q24" s="64">
        <v>2</v>
      </c>
      <c r="R24" s="64">
        <v>2</v>
      </c>
      <c r="S24" s="64">
        <v>2</v>
      </c>
      <c r="T24" s="64">
        <v>2</v>
      </c>
      <c r="U24" s="64">
        <f>'[1]II. 1 Уровень сред ЗП'!M11</f>
        <v>3</v>
      </c>
      <c r="V24" s="58">
        <v>3</v>
      </c>
      <c r="W24" s="58">
        <v>3</v>
      </c>
      <c r="X24" s="63">
        <f>'[1]II. 4 Дисциплина'!D39</f>
        <v>3</v>
      </c>
      <c r="Y24" s="63">
        <v>2</v>
      </c>
      <c r="Z24" s="98">
        <f>'[1]II. 6 Вып наиболее важных'!K48</f>
        <v>18</v>
      </c>
    </row>
    <row r="25" spans="1:26" s="51" customFormat="1" ht="18.75" x14ac:dyDescent="0.25">
      <c r="A25" s="55" t="s">
        <v>60</v>
      </c>
      <c r="B25" s="56">
        <f t="shared" si="0"/>
        <v>89</v>
      </c>
      <c r="C25" s="65">
        <f>'[1]Уровень исп. ГЗ'!S25</f>
        <v>40</v>
      </c>
      <c r="D25" s="58">
        <f>'[1]1.2 ПК'!Q26</f>
        <v>0</v>
      </c>
      <c r="E25" s="59">
        <v>0</v>
      </c>
      <c r="F25" s="60">
        <f>'[1]1.4 Анкетирование'!AR27</f>
        <v>10</v>
      </c>
      <c r="G25" s="61">
        <f>'[1]1.4 Анкетирование'!AT27</f>
        <v>0</v>
      </c>
      <c r="H25" s="62">
        <f>'[1]1.5 Посещения'!G29</f>
        <v>0.87039858849947871</v>
      </c>
      <c r="I25" s="63">
        <f>'[1]1.5 Посещения'!H29</f>
        <v>0</v>
      </c>
      <c r="J25" s="58">
        <v>2</v>
      </c>
      <c r="K25" s="63">
        <f>'[1]2.1-2.2 Доходы темп, % на зп'!G27</f>
        <v>3</v>
      </c>
      <c r="L25" s="63">
        <f>'[1]2.1-2.2 Доходы темп, % на зп'!J27</f>
        <v>3</v>
      </c>
      <c r="M25" s="64">
        <v>2</v>
      </c>
      <c r="N25" s="64">
        <v>2</v>
      </c>
      <c r="O25" s="64">
        <v>2</v>
      </c>
      <c r="P25" s="64">
        <v>2</v>
      </c>
      <c r="Q25" s="64">
        <v>2</v>
      </c>
      <c r="R25" s="64">
        <v>2</v>
      </c>
      <c r="S25" s="64">
        <v>-2</v>
      </c>
      <c r="T25" s="64">
        <v>2</v>
      </c>
      <c r="U25" s="64">
        <f>'[1]II. 1 Уровень сред ЗП'!M36</f>
        <v>3</v>
      </c>
      <c r="V25" s="58">
        <v>3</v>
      </c>
      <c r="W25" s="58">
        <v>3</v>
      </c>
      <c r="X25" s="63">
        <f>'[1]II. 4 Дисциплина'!D27</f>
        <v>3</v>
      </c>
      <c r="Y25" s="63">
        <v>2</v>
      </c>
      <c r="Z25" s="99">
        <f>'[1]II. 6 Вып наиболее важных'!H34</f>
        <v>15</v>
      </c>
    </row>
    <row r="26" spans="1:26" s="51" customFormat="1" ht="18.75" x14ac:dyDescent="0.25">
      <c r="A26" s="55" t="s">
        <v>61</v>
      </c>
      <c r="B26" s="56">
        <f t="shared" si="0"/>
        <v>87</v>
      </c>
      <c r="C26" s="57">
        <f>'[1]Уровень исп. ГЗ'!P46</f>
        <v>40</v>
      </c>
      <c r="D26" s="58">
        <f>'[1]1.2 ПК'!Q4</f>
        <v>0</v>
      </c>
      <c r="E26" s="59">
        <v>0</v>
      </c>
      <c r="F26" s="60">
        <f>'[1]1.4 Анкетирование'!AR5</f>
        <v>8</v>
      </c>
      <c r="G26" s="61">
        <f>'[1]1.4 Анкетирование'!AT5</f>
        <v>-5</v>
      </c>
      <c r="H26" s="62">
        <f>'[1]1.5 Посещения'!G7</f>
        <v>8.6699807933709128E-2</v>
      </c>
      <c r="I26" s="63">
        <f>'[1]1.5 Посещения'!H7</f>
        <v>0</v>
      </c>
      <c r="J26" s="58">
        <v>2</v>
      </c>
      <c r="K26" s="63">
        <f>'[1]2.1-2.2 Доходы темп, % на зп'!G5</f>
        <v>0</v>
      </c>
      <c r="L26" s="63">
        <f>'[1]2.1-2.2 Доходы темп, % на зп'!J5</f>
        <v>3</v>
      </c>
      <c r="M26" s="64">
        <v>2</v>
      </c>
      <c r="N26" s="64">
        <v>2</v>
      </c>
      <c r="O26" s="64">
        <v>2</v>
      </c>
      <c r="P26" s="64">
        <v>2</v>
      </c>
      <c r="Q26" s="64">
        <v>2</v>
      </c>
      <c r="R26" s="64">
        <v>2</v>
      </c>
      <c r="S26" s="64">
        <v>2</v>
      </c>
      <c r="T26" s="64">
        <v>2</v>
      </c>
      <c r="U26" s="64">
        <f>'[1]II. 1 Уровень сред ЗП'!M14</f>
        <v>3</v>
      </c>
      <c r="V26" s="58">
        <v>3</v>
      </c>
      <c r="W26" s="58">
        <v>3</v>
      </c>
      <c r="X26" s="63">
        <f>'[1]II. 4 Дисциплина'!D5</f>
        <v>3</v>
      </c>
      <c r="Y26" s="63">
        <v>2</v>
      </c>
      <c r="Z26" s="98">
        <f>'[1]II. 6 Вып наиболее важных'!I6</f>
        <v>17</v>
      </c>
    </row>
    <row r="27" spans="1:26" s="51" customFormat="1" ht="21" customHeight="1" x14ac:dyDescent="0.25">
      <c r="A27" s="69" t="s">
        <v>62</v>
      </c>
      <c r="B27" s="56">
        <f t="shared" si="0"/>
        <v>86</v>
      </c>
      <c r="C27" s="65">
        <f>'[1]Уровень исп. ГЗ'!P12</f>
        <v>40</v>
      </c>
      <c r="D27" s="58">
        <f>'[1]1.2 ПК'!Q18</f>
        <v>0</v>
      </c>
      <c r="E27" s="59">
        <v>0</v>
      </c>
      <c r="F27" s="60">
        <f>'[1]1.4 Анкетирование'!AR19</f>
        <v>8</v>
      </c>
      <c r="G27" s="61">
        <f>'[1]1.4 Анкетирование'!AT19</f>
        <v>-5</v>
      </c>
      <c r="H27" s="62">
        <f>'[1]1.5 Посещения'!G21</f>
        <v>0.61379291170562533</v>
      </c>
      <c r="I27" s="63">
        <f>'[1]1.5 Посещения'!H21</f>
        <v>0</v>
      </c>
      <c r="J27" s="58">
        <v>2</v>
      </c>
      <c r="K27" s="63">
        <f>'[1]2.1-2.2 Доходы темп, % на зп'!G19</f>
        <v>0</v>
      </c>
      <c r="L27" s="63">
        <f>'[1]2.1-2.2 Доходы темп, % на зп'!J19</f>
        <v>-3</v>
      </c>
      <c r="M27" s="64">
        <v>2</v>
      </c>
      <c r="N27" s="64">
        <v>2</v>
      </c>
      <c r="O27" s="64">
        <v>2</v>
      </c>
      <c r="P27" s="64">
        <v>2</v>
      </c>
      <c r="Q27" s="64">
        <v>2</v>
      </c>
      <c r="R27" s="64">
        <v>2</v>
      </c>
      <c r="S27" s="64">
        <v>2</v>
      </c>
      <c r="T27" s="64">
        <v>2</v>
      </c>
      <c r="U27" s="64">
        <f>'[1]II. 1 Уровень сред ЗП'!M28</f>
        <v>3</v>
      </c>
      <c r="V27" s="58">
        <v>3</v>
      </c>
      <c r="W27" s="58">
        <v>3</v>
      </c>
      <c r="X27" s="63">
        <f>'[1]II. 4 Дисциплина'!D19</f>
        <v>3</v>
      </c>
      <c r="Y27" s="63">
        <v>2</v>
      </c>
      <c r="Z27" s="99">
        <f>'[1]II. 6 Вып наиболее важных'!H26</f>
        <v>22</v>
      </c>
    </row>
    <row r="28" spans="1:26" s="51" customFormat="1" ht="18.75" x14ac:dyDescent="0.25">
      <c r="A28" s="55" t="s">
        <v>63</v>
      </c>
      <c r="B28" s="56">
        <f t="shared" si="0"/>
        <v>86</v>
      </c>
      <c r="C28" s="65">
        <f>'[1]Уровень исп. ГЗ'!S30</f>
        <v>40</v>
      </c>
      <c r="D28" s="58">
        <f>'[1]1.2 ПК'!Q31</f>
        <v>0</v>
      </c>
      <c r="E28" s="59">
        <v>0</v>
      </c>
      <c r="F28" s="60">
        <f>'[1]1.4 Анкетирование'!AR32</f>
        <v>8</v>
      </c>
      <c r="G28" s="61">
        <f>'[1]1.4 Анкетирование'!AT32</f>
        <v>-5</v>
      </c>
      <c r="H28" s="62">
        <f>'[1]1.5 Посещения'!G34</f>
        <v>1.243500353179757</v>
      </c>
      <c r="I28" s="63">
        <f>'[1]1.5 Посещения'!H34</f>
        <v>0</v>
      </c>
      <c r="J28" s="58">
        <v>2</v>
      </c>
      <c r="K28" s="63">
        <f>'[1]2.1-2.2 Доходы темп, % на зп'!G32</f>
        <v>0</v>
      </c>
      <c r="L28" s="63">
        <f>'[1]2.1-2.2 Доходы темп, % на зп'!J32</f>
        <v>-3</v>
      </c>
      <c r="M28" s="64">
        <v>2</v>
      </c>
      <c r="N28" s="64">
        <v>2</v>
      </c>
      <c r="O28" s="64">
        <v>2</v>
      </c>
      <c r="P28" s="64">
        <v>2</v>
      </c>
      <c r="Q28" s="64">
        <v>2</v>
      </c>
      <c r="R28" s="64">
        <v>2</v>
      </c>
      <c r="S28" s="64">
        <v>2</v>
      </c>
      <c r="T28" s="64">
        <v>2</v>
      </c>
      <c r="U28" s="64">
        <f>'[1]II. 1 Уровень сред ЗП'!M41</f>
        <v>3</v>
      </c>
      <c r="V28" s="58">
        <v>3</v>
      </c>
      <c r="W28" s="58">
        <v>3</v>
      </c>
      <c r="X28" s="63">
        <f>'[1]II. 4 Дисциплина'!D32</f>
        <v>3</v>
      </c>
      <c r="Y28" s="63">
        <v>2</v>
      </c>
      <c r="Z28" s="99">
        <f>'[1]II. 6 Вып наиболее важных'!H39</f>
        <v>22</v>
      </c>
    </row>
    <row r="29" spans="1:26" s="51" customFormat="1" ht="18.75" x14ac:dyDescent="0.25">
      <c r="A29" s="55" t="s">
        <v>64</v>
      </c>
      <c r="B29" s="56">
        <f t="shared" si="0"/>
        <v>86</v>
      </c>
      <c r="C29" s="65">
        <f>'[1]Уровень исп. ГЗ'!M57</f>
        <v>40</v>
      </c>
      <c r="D29" s="58">
        <f>'[1]1.2 ПК'!Q10</f>
        <v>-5</v>
      </c>
      <c r="E29" s="59">
        <v>0</v>
      </c>
      <c r="F29" s="60">
        <f>'[1]1.4 Анкетирование'!AR11</f>
        <v>8</v>
      </c>
      <c r="G29" s="61">
        <f>'[1]1.4 Анкетирование'!AT11</f>
        <v>-5</v>
      </c>
      <c r="H29" s="62">
        <f>'[1]1.5 Посещения'!G13</f>
        <v>7.9125352454577635E-2</v>
      </c>
      <c r="I29" s="63">
        <f>'[1]1.5 Посещения'!H13</f>
        <v>0</v>
      </c>
      <c r="J29" s="58">
        <v>-2</v>
      </c>
      <c r="K29" s="63">
        <f>'[1]2.1-2.2 Доходы темп, % на зп'!G11</f>
        <v>3</v>
      </c>
      <c r="L29" s="63">
        <f>'[1]2.1-2.2 Доходы темп, % на зп'!J11</f>
        <v>3</v>
      </c>
      <c r="M29" s="64">
        <v>2</v>
      </c>
      <c r="N29" s="64">
        <v>2</v>
      </c>
      <c r="O29" s="64">
        <v>2</v>
      </c>
      <c r="P29" s="64">
        <v>2</v>
      </c>
      <c r="Q29" s="64">
        <v>2</v>
      </c>
      <c r="R29" s="64">
        <v>2</v>
      </c>
      <c r="S29" s="64">
        <v>2</v>
      </c>
      <c r="T29" s="64">
        <v>2</v>
      </c>
      <c r="U29" s="64">
        <f>'[1]II. 1 Уровень сред ЗП'!M20</f>
        <v>3</v>
      </c>
      <c r="V29" s="58">
        <v>3</v>
      </c>
      <c r="W29" s="58">
        <v>3</v>
      </c>
      <c r="X29" s="63">
        <f>'[1]II. 4 Дисциплина'!D11</f>
        <v>3</v>
      </c>
      <c r="Y29" s="63">
        <v>2</v>
      </c>
      <c r="Z29" s="98">
        <f>'[1]II. 6 Вып наиболее важных'!J14</f>
        <v>22</v>
      </c>
    </row>
    <row r="30" spans="1:26" s="51" customFormat="1" ht="18.75" x14ac:dyDescent="0.25">
      <c r="A30" s="55" t="s">
        <v>65</v>
      </c>
      <c r="B30" s="56">
        <f t="shared" si="0"/>
        <v>86</v>
      </c>
      <c r="C30" s="65">
        <f>'[1]Уровень исп. ГЗ'!M74</f>
        <v>40</v>
      </c>
      <c r="D30" s="58">
        <f>'[1]1.2 ПК'!Q41</f>
        <v>0</v>
      </c>
      <c r="E30" s="59">
        <v>0</v>
      </c>
      <c r="F30" s="60">
        <f>'[1]1.4 Анкетирование'!AR42</f>
        <v>11</v>
      </c>
      <c r="G30" s="61">
        <f>'[1]1.4 Анкетирование'!AT42</f>
        <v>0</v>
      </c>
      <c r="H30" s="68">
        <v>0</v>
      </c>
      <c r="I30" s="63">
        <f>'[1]1.5 Посещения'!H44</f>
        <v>0</v>
      </c>
      <c r="J30" s="58">
        <v>2</v>
      </c>
      <c r="K30" s="63">
        <f>'[1]2.1-2.2 Доходы темп, % на зп'!G42</f>
        <v>3</v>
      </c>
      <c r="L30" s="63">
        <f>'[1]2.1-2.2 Доходы темп, % на зп'!J42</f>
        <v>3</v>
      </c>
      <c r="M30" s="64">
        <v>2</v>
      </c>
      <c r="N30" s="64">
        <v>2</v>
      </c>
      <c r="O30" s="64">
        <v>2</v>
      </c>
      <c r="P30" s="64">
        <v>2</v>
      </c>
      <c r="Q30" s="64">
        <v>2</v>
      </c>
      <c r="R30" s="64">
        <v>2</v>
      </c>
      <c r="S30" s="64">
        <v>2</v>
      </c>
      <c r="T30" s="64">
        <v>2</v>
      </c>
      <c r="U30" s="64">
        <f>'[1]II. 1 Уровень сред ЗП'!M6</f>
        <v>3</v>
      </c>
      <c r="V30" s="58">
        <v>3</v>
      </c>
      <c r="W30" s="58">
        <v>3</v>
      </c>
      <c r="X30" s="63">
        <f>'[1]II. 4 Дисциплина'!D42</f>
        <v>-3</v>
      </c>
      <c r="Y30" s="63">
        <v>2</v>
      </c>
      <c r="Z30" s="98">
        <f>'[1]II. 6 Вып наиболее важных'!K55</f>
        <v>14</v>
      </c>
    </row>
    <row r="31" spans="1:26" s="51" customFormat="1" ht="33" x14ac:dyDescent="0.25">
      <c r="A31" s="55" t="s">
        <v>66</v>
      </c>
      <c r="B31" s="56">
        <f t="shared" si="0"/>
        <v>85</v>
      </c>
      <c r="C31" s="65">
        <f>'[1]Уровень исп. ГЗ'!P8</f>
        <v>40</v>
      </c>
      <c r="D31" s="58">
        <f>'[1]1.2 ПК'!Q14</f>
        <v>-5</v>
      </c>
      <c r="E31" s="59">
        <v>0</v>
      </c>
      <c r="F31" s="60">
        <f>'[1]1.4 Анкетирование'!AR15</f>
        <v>3</v>
      </c>
      <c r="G31" s="61">
        <f>'[1]1.4 Анкетирование'!AT15</f>
        <v>-5</v>
      </c>
      <c r="H31" s="62">
        <f>'[1]1.5 Посещения'!G17</f>
        <v>0.87135900027565927</v>
      </c>
      <c r="I31" s="63">
        <f>'[1]1.5 Посещения'!H17</f>
        <v>0</v>
      </c>
      <c r="J31" s="58">
        <v>2</v>
      </c>
      <c r="K31" s="63">
        <f>'[1]2.1-2.2 Доходы темп, % на зп'!G15</f>
        <v>3</v>
      </c>
      <c r="L31" s="63">
        <f>'[1]2.1-2.2 Доходы темп, % на зп'!J15</f>
        <v>3</v>
      </c>
      <c r="M31" s="64">
        <v>2</v>
      </c>
      <c r="N31" s="64">
        <v>2</v>
      </c>
      <c r="O31" s="64">
        <v>2</v>
      </c>
      <c r="P31" s="64">
        <v>2</v>
      </c>
      <c r="Q31" s="64">
        <v>2</v>
      </c>
      <c r="R31" s="64">
        <v>2</v>
      </c>
      <c r="S31" s="64">
        <v>2</v>
      </c>
      <c r="T31" s="64">
        <v>2</v>
      </c>
      <c r="U31" s="64">
        <f>'[1]II. 1 Уровень сред ЗП'!M24</f>
        <v>3</v>
      </c>
      <c r="V31" s="58">
        <v>3</v>
      </c>
      <c r="W31" s="58">
        <v>3</v>
      </c>
      <c r="X31" s="63">
        <f>'[1]II. 4 Дисциплина'!D15</f>
        <v>3</v>
      </c>
      <c r="Y31" s="63">
        <v>2</v>
      </c>
      <c r="Z31" s="99">
        <f>'[1]II. 6 Вып наиболее важных'!H22</f>
        <v>17</v>
      </c>
    </row>
    <row r="32" spans="1:26" s="51" customFormat="1" ht="18.75" x14ac:dyDescent="0.25">
      <c r="A32" s="55" t="s">
        <v>67</v>
      </c>
      <c r="B32" s="70">
        <f t="shared" si="0"/>
        <v>81</v>
      </c>
      <c r="C32" s="65">
        <f>'[1]Уровень исп. ГЗ'!P14</f>
        <v>40</v>
      </c>
      <c r="D32" s="58">
        <f>'[1]1.2 ПК'!Q20</f>
        <v>0</v>
      </c>
      <c r="E32" s="59">
        <v>0</v>
      </c>
      <c r="F32" s="60">
        <f>'[1]1.4 Анкетирование'!AR21</f>
        <v>8</v>
      </c>
      <c r="G32" s="61">
        <f>'[1]1.4 Анкетирование'!AT21</f>
        <v>-5</v>
      </c>
      <c r="H32" s="62">
        <f>'[1]1.5 Посещения'!G23</f>
        <v>0.36501858569573198</v>
      </c>
      <c r="I32" s="63">
        <f>'[1]1.5 Посещения'!H23</f>
        <v>0</v>
      </c>
      <c r="J32" s="58">
        <v>2</v>
      </c>
      <c r="K32" s="63">
        <f>'[1]2.1-2.2 Доходы темп, % на зп'!G21</f>
        <v>0</v>
      </c>
      <c r="L32" s="63">
        <f>'[1]2.1-2.2 Доходы темп, % на зп'!J21</f>
        <v>3</v>
      </c>
      <c r="M32" s="64">
        <v>2</v>
      </c>
      <c r="N32" s="64">
        <v>2</v>
      </c>
      <c r="O32" s="64">
        <v>2</v>
      </c>
      <c r="P32" s="64">
        <v>2</v>
      </c>
      <c r="Q32" s="64">
        <v>2</v>
      </c>
      <c r="R32" s="64">
        <v>2</v>
      </c>
      <c r="S32" s="64">
        <v>2</v>
      </c>
      <c r="T32" s="64">
        <v>2</v>
      </c>
      <c r="U32" s="64">
        <f>'[1]II. 1 Уровень сред ЗП'!M30</f>
        <v>3</v>
      </c>
      <c r="V32" s="58">
        <v>3</v>
      </c>
      <c r="W32" s="58">
        <v>3</v>
      </c>
      <c r="X32" s="63">
        <f>'[1]II. 4 Дисциплина'!D21</f>
        <v>-3</v>
      </c>
      <c r="Y32" s="63">
        <v>2</v>
      </c>
      <c r="Z32" s="99">
        <f>'[1]II. 6 Вып наиболее важных'!H28</f>
        <v>17</v>
      </c>
    </row>
    <row r="33" spans="1:26" s="51" customFormat="1" ht="18.75" x14ac:dyDescent="0.25">
      <c r="A33" s="71" t="s">
        <v>68</v>
      </c>
      <c r="B33" s="70">
        <f t="shared" si="0"/>
        <v>81</v>
      </c>
      <c r="C33" s="65">
        <f>'[1]Уровень исп. ГЗ'!S23</f>
        <v>40</v>
      </c>
      <c r="D33" s="58">
        <f>'[1]1.2 ПК'!Q24</f>
        <v>-5</v>
      </c>
      <c r="E33" s="59">
        <v>0</v>
      </c>
      <c r="F33" s="60">
        <f>'[1]1.4 Анкетирование'!AR25</f>
        <v>7</v>
      </c>
      <c r="G33" s="61">
        <f>'[1]1.4 Анкетирование'!AT25</f>
        <v>-5</v>
      </c>
      <c r="H33" s="62">
        <f>'[1]1.5 Посещения'!G27</f>
        <v>-5.8296404101188859E-2</v>
      </c>
      <c r="I33" s="63">
        <f>'[1]1.5 Посещения'!H27</f>
        <v>-5</v>
      </c>
      <c r="J33" s="58">
        <v>-2</v>
      </c>
      <c r="K33" s="63">
        <f>'[1]2.1-2.2 Доходы темп, % на зп'!G25</f>
        <v>3</v>
      </c>
      <c r="L33" s="63">
        <f>'[1]2.1-2.2 Доходы темп, % на зп'!J25</f>
        <v>3</v>
      </c>
      <c r="M33" s="64">
        <v>2</v>
      </c>
      <c r="N33" s="64">
        <v>2</v>
      </c>
      <c r="O33" s="64">
        <v>2</v>
      </c>
      <c r="P33" s="64">
        <v>2</v>
      </c>
      <c r="Q33" s="64">
        <v>2</v>
      </c>
      <c r="R33" s="64">
        <v>2</v>
      </c>
      <c r="S33" s="64">
        <v>2</v>
      </c>
      <c r="T33" s="64">
        <v>2</v>
      </c>
      <c r="U33" s="64">
        <f>'[1]II. 1 Уровень сред ЗП'!M34</f>
        <v>3</v>
      </c>
      <c r="V33" s="58">
        <v>3</v>
      </c>
      <c r="W33" s="58">
        <v>3</v>
      </c>
      <c r="X33" s="63">
        <f>'[1]II. 4 Дисциплина'!D25</f>
        <v>3</v>
      </c>
      <c r="Y33" s="63">
        <v>2</v>
      </c>
      <c r="Z33" s="99">
        <f>'[1]II. 6 Вып наиболее важных'!H32</f>
        <v>22</v>
      </c>
    </row>
    <row r="34" spans="1:26" s="51" customFormat="1" ht="18.75" x14ac:dyDescent="0.25">
      <c r="A34" s="55" t="s">
        <v>69</v>
      </c>
      <c r="B34" s="72">
        <f t="shared" si="0"/>
        <v>79</v>
      </c>
      <c r="C34" s="65">
        <f>'[1]Уровень исп. ГЗ'!S28</f>
        <v>40</v>
      </c>
      <c r="D34" s="58">
        <f>'[1]1.2 ПК'!Q29</f>
        <v>0</v>
      </c>
      <c r="E34" s="59">
        <v>0</v>
      </c>
      <c r="F34" s="60">
        <f>'[1]1.4 Анкетирование'!AR30</f>
        <v>7</v>
      </c>
      <c r="G34" s="61">
        <f>'[1]1.4 Анкетирование'!AT30</f>
        <v>-5</v>
      </c>
      <c r="H34" s="62">
        <f>'[1]1.5 Посещения'!G32</f>
        <v>1.1560073260073263</v>
      </c>
      <c r="I34" s="63">
        <f>'[1]1.5 Посещения'!H32</f>
        <v>0</v>
      </c>
      <c r="J34" s="58">
        <v>2</v>
      </c>
      <c r="K34" s="63">
        <f>'[1]2.1-2.2 Доходы темп, % на зп'!G30</f>
        <v>0</v>
      </c>
      <c r="L34" s="63">
        <f>'[1]2.1-2.2 Доходы темп, % на зп'!J30</f>
        <v>3</v>
      </c>
      <c r="M34" s="64">
        <v>2</v>
      </c>
      <c r="N34" s="64">
        <v>2</v>
      </c>
      <c r="O34" s="64">
        <v>2</v>
      </c>
      <c r="P34" s="64">
        <v>2</v>
      </c>
      <c r="Q34" s="64">
        <v>2</v>
      </c>
      <c r="R34" s="64">
        <v>2</v>
      </c>
      <c r="S34" s="64">
        <v>2</v>
      </c>
      <c r="T34" s="64">
        <v>2</v>
      </c>
      <c r="U34" s="64">
        <f>'[1]II. 1 Уровень сред ЗП'!M39</f>
        <v>3</v>
      </c>
      <c r="V34" s="58">
        <v>3</v>
      </c>
      <c r="W34" s="58">
        <v>3</v>
      </c>
      <c r="X34" s="63">
        <f>'[1]II. 4 Дисциплина'!D30</f>
        <v>-3</v>
      </c>
      <c r="Y34" s="63">
        <v>2</v>
      </c>
      <c r="Z34" s="99">
        <f>'[1]II. 6 Вып наиболее важных'!H37</f>
        <v>15</v>
      </c>
    </row>
    <row r="35" spans="1:26" s="51" customFormat="1" ht="18.75" x14ac:dyDescent="0.25">
      <c r="A35" s="55" t="s">
        <v>70</v>
      </c>
      <c r="B35" s="72">
        <f t="shared" si="0"/>
        <v>78</v>
      </c>
      <c r="C35" s="65">
        <f>'[1]Уровень исп. ГЗ'!M58</f>
        <v>40</v>
      </c>
      <c r="D35" s="58">
        <f>'[1]1.2 ПК'!Q11</f>
        <v>-5</v>
      </c>
      <c r="E35" s="59">
        <v>0</v>
      </c>
      <c r="F35" s="60">
        <f>'[1]1.4 Анкетирование'!AR12</f>
        <v>7</v>
      </c>
      <c r="G35" s="61">
        <f>'[1]1.4 Анкетирование'!AT12</f>
        <v>-5</v>
      </c>
      <c r="H35" s="62">
        <f>'[1]1.5 Посещения'!G14</f>
        <v>0.21568316412859567</v>
      </c>
      <c r="I35" s="63">
        <f>'[1]1.5 Посещения'!H14</f>
        <v>0</v>
      </c>
      <c r="J35" s="58">
        <v>2</v>
      </c>
      <c r="K35" s="63">
        <f>'[1]2.1-2.2 Доходы темп, % на зп'!G12</f>
        <v>3</v>
      </c>
      <c r="L35" s="63">
        <f>'[1]2.1-2.2 Доходы темп, % на зп'!J12</f>
        <v>-3</v>
      </c>
      <c r="M35" s="64">
        <v>2</v>
      </c>
      <c r="N35" s="64">
        <v>2</v>
      </c>
      <c r="O35" s="64">
        <v>2</v>
      </c>
      <c r="P35" s="64">
        <v>2</v>
      </c>
      <c r="Q35" s="64">
        <v>2</v>
      </c>
      <c r="R35" s="64">
        <v>2</v>
      </c>
      <c r="S35" s="64">
        <v>2</v>
      </c>
      <c r="T35" s="64">
        <v>2</v>
      </c>
      <c r="U35" s="64">
        <f>'[1]II. 1 Уровень сред ЗП'!M21</f>
        <v>3</v>
      </c>
      <c r="V35" s="58">
        <v>3</v>
      </c>
      <c r="W35" s="58">
        <v>3</v>
      </c>
      <c r="X35" s="63">
        <f>'[1]II. 4 Дисциплина'!D12</f>
        <v>-3</v>
      </c>
      <c r="Y35" s="63">
        <v>2</v>
      </c>
      <c r="Z35" s="98">
        <f>'[1]II. 6 Вып наиболее важных'!J15</f>
        <v>22</v>
      </c>
    </row>
    <row r="36" spans="1:26" s="51" customFormat="1" ht="18.75" x14ac:dyDescent="0.25">
      <c r="A36" s="55" t="s">
        <v>71</v>
      </c>
      <c r="B36" s="70">
        <f t="shared" si="0"/>
        <v>77</v>
      </c>
      <c r="C36" s="65">
        <f>'[1]Уровень исп. ГЗ'!S27</f>
        <v>40</v>
      </c>
      <c r="D36" s="58">
        <f>'[1]1.2 ПК'!Q28</f>
        <v>0</v>
      </c>
      <c r="E36" s="59">
        <v>0</v>
      </c>
      <c r="F36" s="60">
        <f>'[1]1.4 Анкетирование'!AR29</f>
        <v>4</v>
      </c>
      <c r="G36" s="61">
        <f>'[1]1.4 Анкетирование'!AT29</f>
        <v>-5</v>
      </c>
      <c r="H36" s="62">
        <f>'[1]1.5 Посещения'!G31</f>
        <v>0.40228285077950998</v>
      </c>
      <c r="I36" s="63">
        <f>'[1]1.5 Посещения'!H31</f>
        <v>0</v>
      </c>
      <c r="J36" s="58">
        <v>2</v>
      </c>
      <c r="K36" s="63">
        <f>'[1]2.1-2.2 Доходы темп, % на зп'!G29</f>
        <v>0</v>
      </c>
      <c r="L36" s="63">
        <f>'[1]2.1-2.2 Доходы темп, % на зп'!J29</f>
        <v>3</v>
      </c>
      <c r="M36" s="64">
        <v>2</v>
      </c>
      <c r="N36" s="64">
        <v>2</v>
      </c>
      <c r="O36" s="64">
        <v>2</v>
      </c>
      <c r="P36" s="64">
        <v>2</v>
      </c>
      <c r="Q36" s="64">
        <v>2</v>
      </c>
      <c r="R36" s="64">
        <v>2</v>
      </c>
      <c r="S36" s="64">
        <v>2</v>
      </c>
      <c r="T36" s="64">
        <v>2</v>
      </c>
      <c r="U36" s="64">
        <f>'[1]II. 1 Уровень сред ЗП'!M38</f>
        <v>3</v>
      </c>
      <c r="V36" s="58">
        <v>3</v>
      </c>
      <c r="W36" s="58">
        <v>3</v>
      </c>
      <c r="X36" s="63">
        <f>'[1]II. 4 Дисциплина'!D29</f>
        <v>-3</v>
      </c>
      <c r="Y36" s="63">
        <v>2</v>
      </c>
      <c r="Z36" s="99">
        <f>'[1]II. 6 Вып наиболее важных'!H36</f>
        <v>13</v>
      </c>
    </row>
    <row r="37" spans="1:26" s="51" customFormat="1" ht="20.25" customHeight="1" x14ac:dyDescent="0.25">
      <c r="A37" s="55" t="s">
        <v>72</v>
      </c>
      <c r="B37" s="70">
        <f t="shared" si="0"/>
        <v>77</v>
      </c>
      <c r="C37" s="65">
        <f>'[1]Уровень исп. ГЗ'!M75</f>
        <v>40</v>
      </c>
      <c r="D37" s="58">
        <f>'[1]1.2 ПК'!Q42</f>
        <v>0</v>
      </c>
      <c r="E37" s="59">
        <v>0</v>
      </c>
      <c r="F37" s="60">
        <f>'[1]1.4 Анкетирование'!AR43</f>
        <v>11</v>
      </c>
      <c r="G37" s="61">
        <f>'[1]1.4 Анкетирование'!AT43</f>
        <v>0</v>
      </c>
      <c r="H37" s="68">
        <v>0</v>
      </c>
      <c r="I37" s="63">
        <f>'[1]1.5 Посещения'!H45</f>
        <v>0</v>
      </c>
      <c r="J37" s="58">
        <v>-2</v>
      </c>
      <c r="K37" s="63">
        <f>'[1]2.1-2.2 Доходы темп, % на зп'!G43</f>
        <v>0</v>
      </c>
      <c r="L37" s="63">
        <f>'[1]2.1-2.2 Доходы темп, % на зп'!J43</f>
        <v>-3</v>
      </c>
      <c r="M37" s="64">
        <v>2</v>
      </c>
      <c r="N37" s="64">
        <v>2</v>
      </c>
      <c r="O37" s="64">
        <v>2</v>
      </c>
      <c r="P37" s="64">
        <v>2</v>
      </c>
      <c r="Q37" s="64">
        <v>2</v>
      </c>
      <c r="R37" s="64">
        <v>2</v>
      </c>
      <c r="S37" s="64">
        <v>2</v>
      </c>
      <c r="T37" s="64">
        <v>2</v>
      </c>
      <c r="U37" s="64">
        <f>'[1]II. 1 Уровень сред ЗП'!M7</f>
        <v>3</v>
      </c>
      <c r="V37" s="58">
        <v>3</v>
      </c>
      <c r="W37" s="58">
        <v>3</v>
      </c>
      <c r="X37" s="63">
        <f>'[1]II. 4 Дисциплина'!D43</f>
        <v>-3</v>
      </c>
      <c r="Y37" s="63">
        <v>2</v>
      </c>
      <c r="Z37" s="98">
        <f>'[1]II. 6 Вып наиболее важных'!K56</f>
        <v>18</v>
      </c>
    </row>
    <row r="38" spans="1:26" s="51" customFormat="1" ht="18.75" x14ac:dyDescent="0.25">
      <c r="A38" s="55" t="s">
        <v>73</v>
      </c>
      <c r="B38" s="70">
        <f t="shared" si="0"/>
        <v>76</v>
      </c>
      <c r="C38" s="65">
        <f>'[1]Уровень исп. ГЗ'!P13</f>
        <v>40</v>
      </c>
      <c r="D38" s="58">
        <f>'[1]1.2 ПК'!Q19</f>
        <v>0</v>
      </c>
      <c r="E38" s="59">
        <v>0</v>
      </c>
      <c r="F38" s="60">
        <f>'[1]1.4 Анкетирование'!AR20</f>
        <v>4</v>
      </c>
      <c r="G38" s="61">
        <f>'[1]1.4 Анкетирование'!AT20</f>
        <v>-5</v>
      </c>
      <c r="H38" s="62">
        <f>'[1]1.5 Посещения'!G22</f>
        <v>-4.8561076604554887E-2</v>
      </c>
      <c r="I38" s="63">
        <f>'[1]1.5 Посещения'!H22</f>
        <v>-5</v>
      </c>
      <c r="J38" s="58">
        <v>2</v>
      </c>
      <c r="K38" s="63">
        <f>'[1]2.1-2.2 Доходы темп, % на зп'!G20</f>
        <v>0</v>
      </c>
      <c r="L38" s="63">
        <f>'[1]2.1-2.2 Доходы темп, % на зп'!J20</f>
        <v>3</v>
      </c>
      <c r="M38" s="64">
        <v>2</v>
      </c>
      <c r="N38" s="64">
        <v>2</v>
      </c>
      <c r="O38" s="64">
        <v>2</v>
      </c>
      <c r="P38" s="64">
        <v>2</v>
      </c>
      <c r="Q38" s="64">
        <v>2</v>
      </c>
      <c r="R38" s="64">
        <v>2</v>
      </c>
      <c r="S38" s="64">
        <v>-2</v>
      </c>
      <c r="T38" s="64">
        <v>2</v>
      </c>
      <c r="U38" s="64">
        <f>'[1]II. 1 Уровень сред ЗП'!M29</f>
        <v>3</v>
      </c>
      <c r="V38" s="58">
        <v>3</v>
      </c>
      <c r="W38" s="58">
        <v>3</v>
      </c>
      <c r="X38" s="63">
        <f>'[1]II. 4 Дисциплина'!D20</f>
        <v>-3</v>
      </c>
      <c r="Y38" s="63">
        <v>2</v>
      </c>
      <c r="Z38" s="99">
        <f>'[1]II. 6 Вып наиболее важных'!H27</f>
        <v>21</v>
      </c>
    </row>
    <row r="39" spans="1:26" s="51" customFormat="1" ht="18.75" x14ac:dyDescent="0.25">
      <c r="A39" s="55" t="s">
        <v>74</v>
      </c>
      <c r="B39" s="70">
        <f t="shared" si="0"/>
        <v>74</v>
      </c>
      <c r="C39" s="57">
        <f>'[1]Уровень исп. ГЗ'!P49</f>
        <v>40</v>
      </c>
      <c r="D39" s="58">
        <f>'[1]1.2 ПК'!Q7</f>
        <v>0</v>
      </c>
      <c r="E39" s="59">
        <v>0</v>
      </c>
      <c r="F39" s="60">
        <f>'[1]1.4 Анкетирование'!AR8</f>
        <v>8</v>
      </c>
      <c r="G39" s="61">
        <f>'[1]1.4 Анкетирование'!AT8</f>
        <v>-5</v>
      </c>
      <c r="H39" s="62">
        <f>'[1]1.5 Посещения'!G10</f>
        <v>-0.27542762454564884</v>
      </c>
      <c r="I39" s="63">
        <f>'[1]1.5 Посещения'!H10</f>
        <v>-5</v>
      </c>
      <c r="J39" s="58">
        <v>2</v>
      </c>
      <c r="K39" s="63">
        <f>'[1]2.1-2.2 Доходы темп, % на зп'!G8</f>
        <v>3</v>
      </c>
      <c r="L39" s="63">
        <f>'[1]2.1-2.2 Доходы темп, % на зп'!J8</f>
        <v>3</v>
      </c>
      <c r="M39" s="64">
        <v>2</v>
      </c>
      <c r="N39" s="64">
        <v>2</v>
      </c>
      <c r="O39" s="64">
        <v>2</v>
      </c>
      <c r="P39" s="64">
        <v>2</v>
      </c>
      <c r="Q39" s="64">
        <v>2</v>
      </c>
      <c r="R39" s="64">
        <v>2</v>
      </c>
      <c r="S39" s="64">
        <v>2</v>
      </c>
      <c r="T39" s="64">
        <v>2</v>
      </c>
      <c r="U39" s="64">
        <f>'[1]II. 1 Уровень сред ЗП'!M17</f>
        <v>3</v>
      </c>
      <c r="V39" s="58">
        <v>3</v>
      </c>
      <c r="W39" s="58">
        <v>3</v>
      </c>
      <c r="X39" s="63">
        <f>'[1]II. 4 Дисциплина'!D8</f>
        <v>-3</v>
      </c>
      <c r="Y39" s="63">
        <v>2</v>
      </c>
      <c r="Z39" s="98">
        <f>'[1]II. 6 Вып наиболее важных'!I9</f>
        <v>12</v>
      </c>
    </row>
    <row r="40" spans="1:26" s="51" customFormat="1" ht="18.75" x14ac:dyDescent="0.25">
      <c r="A40" s="55" t="s">
        <v>75</v>
      </c>
      <c r="B40" s="70">
        <f t="shared" si="0"/>
        <v>74</v>
      </c>
      <c r="C40" s="65">
        <f>'[1]Уровень исп. ГЗ'!P9</f>
        <v>40</v>
      </c>
      <c r="D40" s="58">
        <f>'[1]1.2 ПК'!Q15</f>
        <v>-5</v>
      </c>
      <c r="E40" s="59">
        <v>0</v>
      </c>
      <c r="F40" s="60">
        <f>'[1]1.4 Анкетирование'!AR16</f>
        <v>8</v>
      </c>
      <c r="G40" s="61">
        <f>'[1]1.4 Анкетирование'!AT16</f>
        <v>-5</v>
      </c>
      <c r="H40" s="62">
        <f>'[1]1.5 Посещения'!G18</f>
        <v>-0.22114438049250196</v>
      </c>
      <c r="I40" s="63">
        <f>'[1]1.5 Посещения'!H18</f>
        <v>-5</v>
      </c>
      <c r="J40" s="58">
        <v>2</v>
      </c>
      <c r="K40" s="63">
        <f>'[1]2.1-2.2 Доходы темп, % на зп'!G16</f>
        <v>3</v>
      </c>
      <c r="L40" s="63">
        <f>'[1]2.1-2.2 Доходы темп, % на зп'!J16</f>
        <v>3</v>
      </c>
      <c r="M40" s="64">
        <v>2</v>
      </c>
      <c r="N40" s="64">
        <v>2</v>
      </c>
      <c r="O40" s="64">
        <v>2</v>
      </c>
      <c r="P40" s="64">
        <v>2</v>
      </c>
      <c r="Q40" s="64">
        <v>2</v>
      </c>
      <c r="R40" s="64">
        <v>2</v>
      </c>
      <c r="S40" s="64">
        <v>-2</v>
      </c>
      <c r="T40" s="64">
        <v>2</v>
      </c>
      <c r="U40" s="64">
        <f>'[1]II. 1 Уровень сред ЗП'!M25</f>
        <v>3</v>
      </c>
      <c r="V40" s="58">
        <v>3</v>
      </c>
      <c r="W40" s="58">
        <v>3</v>
      </c>
      <c r="X40" s="63">
        <f>'[1]II. 4 Дисциплина'!D16</f>
        <v>3</v>
      </c>
      <c r="Y40" s="63">
        <v>2</v>
      </c>
      <c r="Z40" s="99">
        <f>'[1]II. 6 Вып наиболее важных'!H23</f>
        <v>15</v>
      </c>
    </row>
    <row r="41" spans="1:26" s="51" customFormat="1" ht="18.75" x14ac:dyDescent="0.25">
      <c r="A41" s="55" t="s">
        <v>76</v>
      </c>
      <c r="B41" s="70">
        <f t="shared" si="0"/>
        <v>72</v>
      </c>
      <c r="C41" s="57">
        <f>'[1]Уровень исп. ГЗ'!P50</f>
        <v>40</v>
      </c>
      <c r="D41" s="58">
        <f>'[1]1.2 ПК'!Q8</f>
        <v>0</v>
      </c>
      <c r="E41" s="59">
        <v>0</v>
      </c>
      <c r="F41" s="60">
        <f>'[1]1.4 Анкетирование'!AR9</f>
        <v>7</v>
      </c>
      <c r="G41" s="61">
        <f>'[1]1.4 Анкетирование'!AT9</f>
        <v>-5</v>
      </c>
      <c r="H41" s="62">
        <f>'[1]1.5 Посещения'!G11</f>
        <v>-1.3234394823069873E-2</v>
      </c>
      <c r="I41" s="63">
        <f>'[1]1.5 Посещения'!H11</f>
        <v>-5</v>
      </c>
      <c r="J41" s="58">
        <v>2</v>
      </c>
      <c r="K41" s="63">
        <f>'[1]2.1-2.2 Доходы темп, % на зп'!G9</f>
        <v>3</v>
      </c>
      <c r="L41" s="63">
        <f>'[1]2.1-2.2 Доходы темп, % на зп'!J9</f>
        <v>-3</v>
      </c>
      <c r="M41" s="64">
        <v>2</v>
      </c>
      <c r="N41" s="64">
        <v>2</v>
      </c>
      <c r="O41" s="64">
        <v>2</v>
      </c>
      <c r="P41" s="64">
        <v>2</v>
      </c>
      <c r="Q41" s="64">
        <v>2</v>
      </c>
      <c r="R41" s="64">
        <v>2</v>
      </c>
      <c r="S41" s="64">
        <v>2</v>
      </c>
      <c r="T41" s="64">
        <v>2</v>
      </c>
      <c r="U41" s="64">
        <f>'[1]II. 1 Уровень сред ЗП'!M18</f>
        <v>3</v>
      </c>
      <c r="V41" s="58">
        <v>3</v>
      </c>
      <c r="W41" s="58">
        <v>3</v>
      </c>
      <c r="X41" s="63">
        <f>'[1]II. 4 Дисциплина'!D9</f>
        <v>3</v>
      </c>
      <c r="Y41" s="63">
        <v>2</v>
      </c>
      <c r="Z41" s="98">
        <f>'[1]II. 6 Вып наиболее важных'!I10</f>
        <v>10</v>
      </c>
    </row>
    <row r="42" spans="1:26" s="51" customFormat="1" ht="18.75" x14ac:dyDescent="0.25">
      <c r="A42" s="55" t="s">
        <v>77</v>
      </c>
      <c r="B42" s="70">
        <f t="shared" si="0"/>
        <v>69</v>
      </c>
      <c r="C42" s="65">
        <f>'[1]Уровень исп. ГЗ'!S33</f>
        <v>40</v>
      </c>
      <c r="D42" s="58">
        <f>'[1]1.2 ПК'!Q34</f>
        <v>0</v>
      </c>
      <c r="E42" s="59">
        <v>0</v>
      </c>
      <c r="F42" s="60">
        <f>'[1]1.4 Анкетирование'!AR35</f>
        <v>9</v>
      </c>
      <c r="G42" s="61">
        <f>'[1]1.4 Анкетирование'!AT35</f>
        <v>0</v>
      </c>
      <c r="H42" s="62">
        <f>'[1]1.5 Посещения'!G37</f>
        <v>0.90374051791786547</v>
      </c>
      <c r="I42" s="63">
        <f>'[1]1.5 Посещения'!H37</f>
        <v>0</v>
      </c>
      <c r="J42" s="58">
        <v>-2</v>
      </c>
      <c r="K42" s="63">
        <f>'[1]2.1-2.2 Доходы темп, % на зп'!G35</f>
        <v>3</v>
      </c>
      <c r="L42" s="63">
        <f>'[1]2.1-2.2 Доходы темп, % на зп'!J35</f>
        <v>-3</v>
      </c>
      <c r="M42" s="64">
        <v>2</v>
      </c>
      <c r="N42" s="64">
        <v>2</v>
      </c>
      <c r="O42" s="64">
        <v>2</v>
      </c>
      <c r="P42" s="64">
        <v>2</v>
      </c>
      <c r="Q42" s="64">
        <v>2</v>
      </c>
      <c r="R42" s="64">
        <v>2</v>
      </c>
      <c r="S42" s="64">
        <v>-2</v>
      </c>
      <c r="T42" s="73">
        <v>-2</v>
      </c>
      <c r="U42" s="64">
        <f>'[1]II. 1 Уровень сред ЗП'!M44</f>
        <v>3</v>
      </c>
      <c r="V42" s="58">
        <v>3</v>
      </c>
      <c r="W42" s="58">
        <v>3</v>
      </c>
      <c r="X42" s="63">
        <f>'[1]II. 4 Дисциплина'!D35</f>
        <v>-3</v>
      </c>
      <c r="Y42" s="63">
        <v>2</v>
      </c>
      <c r="Z42" s="99">
        <f>'[1]II. 6 Вып наиболее важных'!H42</f>
        <v>15</v>
      </c>
    </row>
    <row r="43" spans="1:26" s="51" customFormat="1" ht="18.75" x14ac:dyDescent="0.25">
      <c r="A43" s="55" t="s">
        <v>78</v>
      </c>
      <c r="B43" s="70">
        <f t="shared" si="0"/>
        <v>64</v>
      </c>
      <c r="C43" s="65">
        <f>'[1]Уровень исп. ГЗ'!S32</f>
        <v>40</v>
      </c>
      <c r="D43" s="58">
        <f>'[1]1.2 ПК'!Q33</f>
        <v>-5</v>
      </c>
      <c r="E43" s="59">
        <v>0</v>
      </c>
      <c r="F43" s="60">
        <f>'[1]1.4 Анкетирование'!AR34</f>
        <v>2</v>
      </c>
      <c r="G43" s="61">
        <f>'[1]1.4 Анкетирование'!AT34</f>
        <v>-5</v>
      </c>
      <c r="H43" s="62">
        <f>'[1]1.5 Посещения'!G36</f>
        <v>-0.44144409050069422</v>
      </c>
      <c r="I43" s="63">
        <f>'[1]1.5 Посещения'!H36</f>
        <v>-5</v>
      </c>
      <c r="J43" s="58">
        <v>-2</v>
      </c>
      <c r="K43" s="63">
        <f>'[1]2.1-2.2 Доходы темп, % на зп'!G34</f>
        <v>3</v>
      </c>
      <c r="L43" s="63">
        <f>'[1]2.1-2.2 Доходы темп, % на зп'!J34</f>
        <v>3</v>
      </c>
      <c r="M43" s="64">
        <v>2</v>
      </c>
      <c r="N43" s="64">
        <v>2</v>
      </c>
      <c r="O43" s="64">
        <v>2</v>
      </c>
      <c r="P43" s="64">
        <v>2</v>
      </c>
      <c r="Q43" s="64">
        <v>2</v>
      </c>
      <c r="R43" s="64">
        <v>2</v>
      </c>
      <c r="S43" s="64">
        <v>-2</v>
      </c>
      <c r="T43" s="73">
        <v>-2</v>
      </c>
      <c r="U43" s="64">
        <f>'[1]II. 1 Уровень сред ЗП'!M43</f>
        <v>3</v>
      </c>
      <c r="V43" s="58">
        <v>3</v>
      </c>
      <c r="W43" s="58">
        <v>3</v>
      </c>
      <c r="X43" s="63">
        <f>'[1]II. 4 Дисциплина'!D34</f>
        <v>3</v>
      </c>
      <c r="Y43" s="63">
        <v>2</v>
      </c>
      <c r="Z43" s="99">
        <f>'[1]II. 6 Вып наиболее важных'!H41</f>
        <v>13</v>
      </c>
    </row>
    <row r="44" spans="1:26" s="51" customFormat="1" ht="18.75" x14ac:dyDescent="0.25">
      <c r="A44" s="55" t="s">
        <v>79</v>
      </c>
      <c r="B44" s="70">
        <f t="shared" si="0"/>
        <v>63</v>
      </c>
      <c r="C44" s="74">
        <f>'[1]Уровень исп. ГЗ'!S31</f>
        <v>40</v>
      </c>
      <c r="D44" s="75">
        <f>'[1]1.2 ПК'!Q32</f>
        <v>0</v>
      </c>
      <c r="E44" s="76">
        <v>0</v>
      </c>
      <c r="F44" s="77">
        <f>'[1]1.4 Анкетирование'!AR33</f>
        <v>0</v>
      </c>
      <c r="G44" s="78">
        <f>'[1]1.4 Анкетирование'!AT33</f>
        <v>-5</v>
      </c>
      <c r="H44" s="79">
        <f>'[1]1.5 Посещения'!G35</f>
        <v>-0.60575347048001338</v>
      </c>
      <c r="I44" s="80">
        <f>'[1]1.5 Посещения'!H35</f>
        <v>-5</v>
      </c>
      <c r="J44" s="75">
        <v>2</v>
      </c>
      <c r="K44" s="80">
        <f>'[1]2.1-2.2 Доходы темп, % на зп'!G33</f>
        <v>3</v>
      </c>
      <c r="L44" s="80">
        <f>'[1]2.1-2.2 Доходы темп, % на зп'!J33</f>
        <v>-3</v>
      </c>
      <c r="M44" s="81">
        <v>2</v>
      </c>
      <c r="N44" s="81">
        <v>2</v>
      </c>
      <c r="O44" s="81">
        <v>2</v>
      </c>
      <c r="P44" s="81">
        <v>2</v>
      </c>
      <c r="Q44" s="81">
        <v>2</v>
      </c>
      <c r="R44" s="81">
        <v>2</v>
      </c>
      <c r="S44" s="81">
        <v>2</v>
      </c>
      <c r="T44" s="81">
        <v>2</v>
      </c>
      <c r="U44" s="81">
        <f>'[1]II. 1 Уровень сред ЗП'!M42</f>
        <v>3</v>
      </c>
      <c r="V44" s="75">
        <v>3</v>
      </c>
      <c r="W44" s="75">
        <v>3</v>
      </c>
      <c r="X44" s="80">
        <f>'[1]II. 4 Дисциплина'!D33</f>
        <v>-3</v>
      </c>
      <c r="Y44" s="80">
        <v>2</v>
      </c>
      <c r="Z44" s="99">
        <f>'[1]II. 6 Вып наиболее важных'!H40</f>
        <v>7</v>
      </c>
    </row>
    <row r="45" spans="1:26" ht="15.75" x14ac:dyDescent="0.25">
      <c r="A45" s="82"/>
      <c r="B45" s="107" t="s">
        <v>80</v>
      </c>
      <c r="C45" s="107"/>
      <c r="D45" s="108" t="s">
        <v>81</v>
      </c>
      <c r="E45" s="108"/>
      <c r="F45" s="108" t="s">
        <v>82</v>
      </c>
      <c r="G45" s="108"/>
      <c r="H45" s="83" t="s">
        <v>83</v>
      </c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</row>
    <row r="46" spans="1:26" ht="15.75" x14ac:dyDescent="0.25">
      <c r="A46" s="84"/>
      <c r="B46" s="107" t="s">
        <v>84</v>
      </c>
      <c r="C46" s="107"/>
      <c r="D46" s="108" t="s">
        <v>85</v>
      </c>
      <c r="E46" s="108"/>
      <c r="F46" s="108" t="s">
        <v>86</v>
      </c>
      <c r="G46" s="108"/>
      <c r="H46" s="83" t="s">
        <v>83</v>
      </c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</row>
    <row r="47" spans="1:26" ht="15.75" x14ac:dyDescent="0.25">
      <c r="A47" s="85"/>
      <c r="B47" s="107" t="s">
        <v>87</v>
      </c>
      <c r="C47" s="107"/>
      <c r="D47" s="108" t="s">
        <v>88</v>
      </c>
      <c r="E47" s="108"/>
      <c r="F47" s="108" t="s">
        <v>89</v>
      </c>
      <c r="G47" s="108"/>
      <c r="H47" s="83" t="s">
        <v>83</v>
      </c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</row>
    <row r="48" spans="1:26" ht="15.75" x14ac:dyDescent="0.25">
      <c r="A48" s="86"/>
      <c r="B48" s="107" t="s">
        <v>90</v>
      </c>
      <c r="C48" s="107"/>
      <c r="D48" s="108" t="s">
        <v>91</v>
      </c>
      <c r="E48" s="108"/>
      <c r="F48" s="108" t="s">
        <v>92</v>
      </c>
      <c r="G48" s="108"/>
      <c r="H48" s="83" t="s">
        <v>83</v>
      </c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</row>
  </sheetData>
  <mergeCells count="17">
    <mergeCell ref="B48:C48"/>
    <mergeCell ref="D48:E48"/>
    <mergeCell ref="F48:G48"/>
    <mergeCell ref="B46:C46"/>
    <mergeCell ref="D46:E46"/>
    <mergeCell ref="F46:G46"/>
    <mergeCell ref="B47:C47"/>
    <mergeCell ref="D47:E47"/>
    <mergeCell ref="F47:G47"/>
    <mergeCell ref="F2:G2"/>
    <mergeCell ref="H2:I2"/>
    <mergeCell ref="F4:G4"/>
    <mergeCell ref="H4:I4"/>
    <mergeCell ref="B45:C45"/>
    <mergeCell ref="D45:E45"/>
    <mergeCell ref="F45:G45"/>
    <mergeCell ref="A1:Z1"/>
  </mergeCells>
  <printOptions horizontalCentered="1"/>
  <pageMargins left="0.27559055118110237" right="0.23622047244094491" top="0.43307086614173229" bottom="0.55118110236220474" header="0.31496062992125984" footer="0.31496062992125984"/>
  <pageSetup paperSize="8" scale="57" fitToHeight="2" orientation="landscape" verticalDpi="180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Оценка 2025</vt:lpstr>
      <vt:lpstr>'Оценка 2025'!Заголовки_для_печати</vt:lpstr>
      <vt:lpstr>'Оценка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ISA-kab8</dc:creator>
  <cp:lastModifiedBy>ISA-kab8</cp:lastModifiedBy>
  <cp:lastPrinted>2026-03-05T10:01:39Z</cp:lastPrinted>
  <dcterms:created xsi:type="dcterms:W3CDTF">2026-03-05T09:40:59Z</dcterms:created>
  <dcterms:modified xsi:type="dcterms:W3CDTF">2026-03-05T10:02:04Z</dcterms:modified>
</cp:coreProperties>
</file>