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4295" windowHeight="6150"/>
  </bookViews>
  <sheets>
    <sheet name="I квартал 2017" sheetId="1" r:id="rId1"/>
  </sheets>
  <calcPr calcId="124519"/>
</workbook>
</file>

<file path=xl/calcChain.xml><?xml version="1.0" encoding="utf-8"?>
<calcChain xmlns="http://schemas.openxmlformats.org/spreadsheetml/2006/main">
  <c r="D59" i="1"/>
  <c r="D58"/>
  <c r="E58"/>
  <c r="D57"/>
  <c r="D50"/>
  <c r="E50"/>
  <c r="D6"/>
  <c r="D7"/>
  <c r="D8"/>
  <c r="E8" s="1"/>
  <c r="D9"/>
  <c r="D10"/>
  <c r="D11"/>
  <c r="D12"/>
  <c r="E12" s="1"/>
  <c r="D13"/>
  <c r="D14"/>
  <c r="D15"/>
  <c r="D16"/>
  <c r="E16" s="1"/>
  <c r="D17"/>
  <c r="D18"/>
  <c r="D19"/>
  <c r="D20"/>
  <c r="E20" s="1"/>
  <c r="D21"/>
  <c r="D22"/>
  <c r="D23"/>
  <c r="D24"/>
  <c r="E24" s="1"/>
  <c r="D25"/>
  <c r="D26"/>
  <c r="D27"/>
  <c r="D28"/>
  <c r="E28" s="1"/>
  <c r="D29"/>
  <c r="D30"/>
  <c r="D31"/>
  <c r="D32"/>
  <c r="E32" s="1"/>
  <c r="D33"/>
  <c r="D34"/>
  <c r="D35"/>
  <c r="D36"/>
  <c r="E36" s="1"/>
  <c r="D37"/>
  <c r="E37" s="1"/>
  <c r="D38"/>
  <c r="D39"/>
  <c r="D40"/>
  <c r="E40" s="1"/>
  <c r="D41"/>
  <c r="D42"/>
  <c r="D43"/>
  <c r="D44"/>
  <c r="E44" s="1"/>
  <c r="D45"/>
  <c r="D46"/>
  <c r="D47"/>
  <c r="D48"/>
  <c r="E48" s="1"/>
  <c r="D49"/>
  <c r="D51"/>
  <c r="D52"/>
  <c r="E52" s="1"/>
  <c r="D53"/>
  <c r="D54"/>
  <c r="D55"/>
  <c r="D56"/>
  <c r="E56" s="1"/>
  <c r="D5"/>
  <c r="E59"/>
  <c r="E57"/>
  <c r="E55"/>
  <c r="E54"/>
  <c r="E53"/>
  <c r="E51"/>
  <c r="E49"/>
  <c r="E47"/>
  <c r="E46"/>
  <c r="E45"/>
  <c r="E43"/>
  <c r="E42"/>
  <c r="E41"/>
  <c r="E39"/>
  <c r="E38"/>
  <c r="E35"/>
  <c r="E34"/>
  <c r="E33"/>
  <c r="E31"/>
  <c r="E30"/>
  <c r="E29"/>
  <c r="E27"/>
  <c r="E26"/>
  <c r="E25"/>
  <c r="E23"/>
  <c r="E22"/>
  <c r="E21"/>
  <c r="E19"/>
  <c r="E18"/>
  <c r="E17"/>
  <c r="E15"/>
  <c r="E14"/>
  <c r="E13"/>
  <c r="E11"/>
  <c r="E10"/>
  <c r="E9"/>
  <c r="E7"/>
  <c r="E6"/>
  <c r="E5"/>
</calcChain>
</file>

<file path=xl/sharedStrings.xml><?xml version="1.0" encoding="utf-8"?>
<sst xmlns="http://schemas.openxmlformats.org/spreadsheetml/2006/main" count="64" uniqueCount="64">
  <si>
    <t>№</t>
  </si>
  <si>
    <t>Наименование МО</t>
  </si>
  <si>
    <t>Средняя заработная плата по учреждению</t>
  </si>
  <si>
    <t>Соотношение средней заработной платы к средней заработной плате по региону</t>
  </si>
  <si>
    <t>Агульский</t>
  </si>
  <si>
    <t>Акушинский</t>
  </si>
  <si>
    <t>Ахвахский</t>
  </si>
  <si>
    <t>Ахтынский</t>
  </si>
  <si>
    <t>Бабаюртовский</t>
  </si>
  <si>
    <t>Ботлихский</t>
  </si>
  <si>
    <t>Буйнакский</t>
  </si>
  <si>
    <t>Гергебильский</t>
  </si>
  <si>
    <t>Гумбетовский</t>
  </si>
  <si>
    <t>Гунибский</t>
  </si>
  <si>
    <t>Дахадаевский</t>
  </si>
  <si>
    <t>Дербентский</t>
  </si>
  <si>
    <t>Докузпаринский</t>
  </si>
  <si>
    <t>Казбековский</t>
  </si>
  <si>
    <t>Кайтагский</t>
  </si>
  <si>
    <t>Карабудахкентский</t>
  </si>
  <si>
    <t>Каякентский</t>
  </si>
  <si>
    <t>Кизилюртовский</t>
  </si>
  <si>
    <t>Кизлярский</t>
  </si>
  <si>
    <t>Кумторкалинский</t>
  </si>
  <si>
    <t>Кулинский</t>
  </si>
  <si>
    <t>Курахский</t>
  </si>
  <si>
    <t>Лакский</t>
  </si>
  <si>
    <t>Левашинский</t>
  </si>
  <si>
    <t>Магарамкентский</t>
  </si>
  <si>
    <t>Новолакский</t>
  </si>
  <si>
    <t>Ногайский</t>
  </si>
  <si>
    <t>Рутульский</t>
  </si>
  <si>
    <t>С.Стальский</t>
  </si>
  <si>
    <t>Сергокалинский</t>
  </si>
  <si>
    <t>Табасаранский</t>
  </si>
  <si>
    <t>Тарумовский</t>
  </si>
  <si>
    <t>Тляратинский</t>
  </si>
  <si>
    <t>Унцукульский</t>
  </si>
  <si>
    <t>Хасавюртовский</t>
  </si>
  <si>
    <t>Хивский</t>
  </si>
  <si>
    <t>Хунзахский</t>
  </si>
  <si>
    <t>Цумадинский</t>
  </si>
  <si>
    <t>Цунтинский</t>
  </si>
  <si>
    <t>Чародинский</t>
  </si>
  <si>
    <t>Шамильский</t>
  </si>
  <si>
    <t>Бежтинский участ</t>
  </si>
  <si>
    <t>г.Махачкала</t>
  </si>
  <si>
    <t>г.Дербент</t>
  </si>
  <si>
    <t>г.Буйнакск</t>
  </si>
  <si>
    <t>г.Хасавюрт</t>
  </si>
  <si>
    <t>г.Каспийск</t>
  </si>
  <si>
    <t>г.Кизляр</t>
  </si>
  <si>
    <t>г.Кизилюрт</t>
  </si>
  <si>
    <t>г.Избербаш</t>
  </si>
  <si>
    <t>г.Ю.Сухокумск</t>
  </si>
  <si>
    <t>г.Даг.Огни</t>
  </si>
  <si>
    <t>Итого по муниципальным учреждениям культуры</t>
  </si>
  <si>
    <t>Итого по республиканским учреждения культуры</t>
  </si>
  <si>
    <t>Всего по культуре</t>
  </si>
  <si>
    <t>Начальник планово-экономического отдела</t>
  </si>
  <si>
    <t>Д. Нурахмедова</t>
  </si>
  <si>
    <t>Отклонение от 90,0 %</t>
  </si>
  <si>
    <t>Информация
о средней заработной плате по муниципальным учреждениям культуры за 1 квартал 2017 года</t>
  </si>
  <si>
    <t>Примечание: по данным Территориального органа Федеральной государственной статистики среднемесячный доход от трудовой деятельности за 1 квартал 2017 года - 16 502,9 рублей</t>
  </si>
</sst>
</file>

<file path=xl/styles.xml><?xml version="1.0" encoding="utf-8"?>
<styleSheet xmlns="http://schemas.openxmlformats.org/spreadsheetml/2006/main">
  <numFmts count="5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color indexed="63"/>
      <name val="Times New Roman"/>
      <family val="1"/>
      <charset val="204"/>
    </font>
    <font>
      <b/>
      <sz val="11"/>
      <color indexed="63"/>
      <name val="Times New Roman"/>
      <family val="1"/>
      <charset val="204"/>
    </font>
    <font>
      <sz val="10"/>
      <name val="Helv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2" fillId="0" borderId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10" fillId="0" borderId="0"/>
    <xf numFmtId="0" fontId="2" fillId="0" borderId="0"/>
    <xf numFmtId="0" fontId="1" fillId="0" borderId="0"/>
    <xf numFmtId="0" fontId="6" fillId="0" borderId="0"/>
  </cellStyleXfs>
  <cellXfs count="23">
    <xf numFmtId="0" fontId="0" fillId="0" borderId="0" xfId="0"/>
    <xf numFmtId="0" fontId="2" fillId="0" borderId="0" xfId="1"/>
    <xf numFmtId="0" fontId="7" fillId="0" borderId="1" xfId="1" applyFont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vertical="top" wrapText="1"/>
    </xf>
    <xf numFmtId="0" fontId="5" fillId="0" borderId="1" xfId="1" applyFont="1" applyFill="1" applyBorder="1" applyAlignment="1">
      <alignment wrapText="1"/>
    </xf>
    <xf numFmtId="0" fontId="5" fillId="0" borderId="0" xfId="1" applyFont="1" applyAlignment="1">
      <alignment vertical="center"/>
    </xf>
    <xf numFmtId="0" fontId="7" fillId="2" borderId="4" xfId="1" applyFont="1" applyFill="1" applyBorder="1" applyAlignment="1">
      <alignment horizontal="center" vertical="center" wrapText="1"/>
    </xf>
    <xf numFmtId="164" fontId="7" fillId="0" borderId="1" xfId="1" applyNumberFormat="1" applyFont="1" applyBorder="1" applyAlignment="1">
      <alignment vertical="center"/>
    </xf>
    <xf numFmtId="0" fontId="5" fillId="0" borderId="1" xfId="1" applyFont="1" applyFill="1" applyBorder="1"/>
    <xf numFmtId="164" fontId="5" fillId="0" borderId="1" xfId="1" applyNumberFormat="1" applyFont="1" applyFill="1" applyBorder="1" applyAlignment="1"/>
    <xf numFmtId="164" fontId="8" fillId="0" borderId="1" xfId="1" applyNumberFormat="1" applyFont="1" applyFill="1" applyBorder="1" applyAlignment="1">
      <alignment vertical="center" wrapText="1"/>
    </xf>
    <xf numFmtId="164" fontId="9" fillId="0" borderId="1" xfId="1" applyNumberFormat="1" applyFont="1" applyFill="1" applyBorder="1" applyAlignment="1">
      <alignment vertical="center" wrapText="1"/>
    </xf>
    <xf numFmtId="164" fontId="7" fillId="0" borderId="1" xfId="1" applyNumberFormat="1" applyFont="1" applyFill="1" applyBorder="1" applyAlignment="1">
      <alignment vertical="center"/>
    </xf>
    <xf numFmtId="164" fontId="5" fillId="0" borderId="1" xfId="18" applyNumberFormat="1" applyFont="1" applyFill="1" applyBorder="1" applyAlignment="1"/>
    <xf numFmtId="0" fontId="7" fillId="0" borderId="0" xfId="1" applyFont="1" applyAlignment="1">
      <alignment horizontal="left"/>
    </xf>
    <xf numFmtId="0" fontId="7" fillId="0" borderId="0" xfId="1" applyFont="1" applyAlignment="1">
      <alignment horizontal="right"/>
    </xf>
    <xf numFmtId="0" fontId="4" fillId="0" borderId="0" xfId="1" applyFont="1" applyAlignment="1">
      <alignment horizontal="center" vertical="center" wrapText="1"/>
    </xf>
    <xf numFmtId="0" fontId="3" fillId="0" borderId="3" xfId="1" applyFont="1" applyBorder="1" applyAlignment="1">
      <alignment horizontal="left" vertical="center" wrapText="1"/>
    </xf>
    <xf numFmtId="0" fontId="7" fillId="0" borderId="1" xfId="1" applyNumberFormat="1" applyFont="1" applyBorder="1" applyAlignment="1">
      <alignment horizontal="left" vertical="center" wrapText="1"/>
    </xf>
    <xf numFmtId="0" fontId="7" fillId="0" borderId="2" xfId="1" applyNumberFormat="1" applyFont="1" applyBorder="1" applyAlignment="1">
      <alignment horizontal="left" vertical="center" wrapText="1"/>
    </xf>
    <xf numFmtId="0" fontId="7" fillId="0" borderId="5" xfId="1" applyNumberFormat="1" applyFont="1" applyBorder="1" applyAlignment="1">
      <alignment horizontal="left" vertical="center" wrapText="1"/>
    </xf>
  </cellXfs>
  <cellStyles count="21">
    <cellStyle name="Comma" xfId="2"/>
    <cellStyle name="Comma [0]" xfId="3"/>
    <cellStyle name="Comma [0] 2" xfId="4"/>
    <cellStyle name="Comma 2" xfId="5"/>
    <cellStyle name="Currency" xfId="6"/>
    <cellStyle name="Currency [0]" xfId="7"/>
    <cellStyle name="Currency [0] 2" xfId="8"/>
    <cellStyle name="Currency 2" xfId="9"/>
    <cellStyle name="Normal" xfId="10"/>
    <cellStyle name="Normal 2" xfId="11"/>
    <cellStyle name="Percent" xfId="12"/>
    <cellStyle name="Percent 2" xfId="13"/>
    <cellStyle name="Обычный" xfId="0" builtinId="0"/>
    <cellStyle name="Обычный 2" xfId="1"/>
    <cellStyle name="Обычный 2 2" xfId="14"/>
    <cellStyle name="Обычный 2 2 2" xfId="15"/>
    <cellStyle name="Обычный 2 2 3" xfId="20"/>
    <cellStyle name="Обычный 2 3" xfId="19"/>
    <cellStyle name="Обычный 3" xfId="16"/>
    <cellStyle name="Обычный 4" xfId="18"/>
    <cellStyle name="Стиль 1" xfId="1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1"/>
  <sheetViews>
    <sheetView tabSelected="1" workbookViewId="0">
      <selection activeCell="H11" sqref="H11"/>
    </sheetView>
  </sheetViews>
  <sheetFormatPr defaultRowHeight="15"/>
  <cols>
    <col min="1" max="1" width="4" bestFit="1" customWidth="1"/>
    <col min="2" max="2" width="31.85546875" customWidth="1"/>
    <col min="3" max="3" width="16.140625" customWidth="1"/>
    <col min="4" max="4" width="19.42578125" customWidth="1"/>
    <col min="5" max="5" width="14.140625" customWidth="1"/>
  </cols>
  <sheetData>
    <row r="1" spans="1:5" ht="56.25" customHeight="1">
      <c r="A1" s="18" t="s">
        <v>62</v>
      </c>
      <c r="B1" s="18"/>
      <c r="C1" s="18"/>
      <c r="D1" s="18"/>
      <c r="E1" s="18"/>
    </row>
    <row r="2" spans="1:5" ht="33" customHeight="1">
      <c r="A2" s="19" t="s">
        <v>63</v>
      </c>
      <c r="B2" s="19"/>
      <c r="C2" s="19"/>
      <c r="D2" s="19"/>
      <c r="E2" s="19"/>
    </row>
    <row r="3" spans="1:5" ht="93" customHeight="1">
      <c r="A3" s="3" t="s">
        <v>0</v>
      </c>
      <c r="B3" s="8" t="s">
        <v>1</v>
      </c>
      <c r="C3" s="2" t="s">
        <v>2</v>
      </c>
      <c r="D3" s="2" t="s">
        <v>3</v>
      </c>
      <c r="E3" s="4" t="s">
        <v>61</v>
      </c>
    </row>
    <row r="4" spans="1:5">
      <c r="A4" s="3">
        <v>1</v>
      </c>
      <c r="B4" s="8">
        <v>2</v>
      </c>
      <c r="C4" s="8">
        <v>3</v>
      </c>
      <c r="D4" s="8">
        <v>4</v>
      </c>
      <c r="E4" s="8">
        <v>5</v>
      </c>
    </row>
    <row r="5" spans="1:5">
      <c r="A5" s="10">
        <v>1</v>
      </c>
      <c r="B5" s="5" t="s">
        <v>4</v>
      </c>
      <c r="C5" s="15">
        <v>11855.44496241233</v>
      </c>
      <c r="D5" s="12">
        <f>C5/16502.9*100</f>
        <v>71.838555420031199</v>
      </c>
      <c r="E5" s="11">
        <f>D5-90</f>
        <v>-18.161444579968801</v>
      </c>
    </row>
    <row r="6" spans="1:5">
      <c r="A6" s="10">
        <v>2</v>
      </c>
      <c r="B6" s="6" t="s">
        <v>5</v>
      </c>
      <c r="C6" s="15">
        <v>15996.478143774604</v>
      </c>
      <c r="D6" s="12">
        <f t="shared" ref="D6:D56" si="0">C6/16502.9*100</f>
        <v>96.931315973402263</v>
      </c>
      <c r="E6" s="11">
        <f t="shared" ref="E6:E59" si="1">D6-90</f>
        <v>6.9313159734022634</v>
      </c>
    </row>
    <row r="7" spans="1:5">
      <c r="A7" s="10">
        <v>3</v>
      </c>
      <c r="B7" s="6" t="s">
        <v>6</v>
      </c>
      <c r="C7" s="15">
        <v>13929.411764705885</v>
      </c>
      <c r="D7" s="12">
        <f t="shared" si="0"/>
        <v>84.405842395614599</v>
      </c>
      <c r="E7" s="11">
        <f t="shared" si="1"/>
        <v>-5.5941576043854013</v>
      </c>
    </row>
    <row r="8" spans="1:5">
      <c r="A8" s="10">
        <v>4</v>
      </c>
      <c r="B8" s="6" t="s">
        <v>7</v>
      </c>
      <c r="C8" s="15">
        <v>12037.71395416304</v>
      </c>
      <c r="D8" s="12">
        <f t="shared" si="0"/>
        <v>72.943021857752512</v>
      </c>
      <c r="E8" s="11">
        <f t="shared" si="1"/>
        <v>-17.056978142247488</v>
      </c>
    </row>
    <row r="9" spans="1:5">
      <c r="A9" s="10">
        <v>5</v>
      </c>
      <c r="B9" s="6" t="s">
        <v>8</v>
      </c>
      <c r="C9" s="15">
        <v>14582.95795795796</v>
      </c>
      <c r="D9" s="12">
        <f t="shared" si="0"/>
        <v>88.366032381932627</v>
      </c>
      <c r="E9" s="11">
        <f t="shared" si="1"/>
        <v>-1.6339676180673735</v>
      </c>
    </row>
    <row r="10" spans="1:5">
      <c r="A10" s="10">
        <v>6</v>
      </c>
      <c r="B10" s="6" t="s">
        <v>9</v>
      </c>
      <c r="C10" s="15">
        <v>12390.956713537362</v>
      </c>
      <c r="D10" s="12">
        <f t="shared" si="0"/>
        <v>75.083510858923958</v>
      </c>
      <c r="E10" s="11">
        <f t="shared" si="1"/>
        <v>-14.916489141076042</v>
      </c>
    </row>
    <row r="11" spans="1:5">
      <c r="A11" s="10">
        <v>7</v>
      </c>
      <c r="B11" s="6" t="s">
        <v>10</v>
      </c>
      <c r="C11" s="15">
        <v>14107.590759075909</v>
      </c>
      <c r="D11" s="12">
        <f t="shared" si="0"/>
        <v>85.485525326311787</v>
      </c>
      <c r="E11" s="11">
        <f t="shared" si="1"/>
        <v>-4.5144746736882126</v>
      </c>
    </row>
    <row r="12" spans="1:5">
      <c r="A12" s="10">
        <v>8</v>
      </c>
      <c r="B12" s="6" t="s">
        <v>11</v>
      </c>
      <c r="C12" s="15">
        <v>14471.927162367221</v>
      </c>
      <c r="D12" s="12">
        <f t="shared" si="0"/>
        <v>87.693236718196317</v>
      </c>
      <c r="E12" s="11">
        <f t="shared" si="1"/>
        <v>-2.3067632818036827</v>
      </c>
    </row>
    <row r="13" spans="1:5">
      <c r="A13" s="10">
        <v>9</v>
      </c>
      <c r="B13" s="6" t="s">
        <v>12</v>
      </c>
      <c r="C13" s="15">
        <v>12741.862100343304</v>
      </c>
      <c r="D13" s="12">
        <f t="shared" si="0"/>
        <v>77.209836455067304</v>
      </c>
      <c r="E13" s="11">
        <f t="shared" si="1"/>
        <v>-12.790163544932696</v>
      </c>
    </row>
    <row r="14" spans="1:5">
      <c r="A14" s="10">
        <v>10</v>
      </c>
      <c r="B14" s="6" t="s">
        <v>13</v>
      </c>
      <c r="C14" s="15">
        <v>11231.025641025641</v>
      </c>
      <c r="D14" s="12">
        <f t="shared" si="0"/>
        <v>68.054860909450099</v>
      </c>
      <c r="E14" s="11">
        <f t="shared" si="1"/>
        <v>-21.945139090549901</v>
      </c>
    </row>
    <row r="15" spans="1:5">
      <c r="A15" s="10">
        <v>11</v>
      </c>
      <c r="B15" s="6" t="s">
        <v>14</v>
      </c>
      <c r="C15" s="15">
        <v>11160.06600660066</v>
      </c>
      <c r="D15" s="12">
        <f t="shared" si="0"/>
        <v>67.624878091733336</v>
      </c>
      <c r="E15" s="11">
        <f t="shared" si="1"/>
        <v>-22.375121908266664</v>
      </c>
    </row>
    <row r="16" spans="1:5">
      <c r="A16" s="10">
        <v>12</v>
      </c>
      <c r="B16" s="6" t="s">
        <v>15</v>
      </c>
      <c r="C16" s="15">
        <v>11910.761154855642</v>
      </c>
      <c r="D16" s="12">
        <f t="shared" si="0"/>
        <v>72.173746158891106</v>
      </c>
      <c r="E16" s="11">
        <f t="shared" si="1"/>
        <v>-17.826253841108894</v>
      </c>
    </row>
    <row r="17" spans="1:5">
      <c r="A17" s="10">
        <v>13</v>
      </c>
      <c r="B17" s="6" t="s">
        <v>16</v>
      </c>
      <c r="C17" s="15">
        <v>17441.860465116279</v>
      </c>
      <c r="D17" s="12">
        <f t="shared" si="0"/>
        <v>105.68966948303799</v>
      </c>
      <c r="E17" s="11">
        <f t="shared" si="1"/>
        <v>15.689669483037989</v>
      </c>
    </row>
    <row r="18" spans="1:5">
      <c r="A18" s="10">
        <v>14</v>
      </c>
      <c r="B18" s="6" t="s">
        <v>17</v>
      </c>
      <c r="C18" s="15">
        <v>12229.213483146066</v>
      </c>
      <c r="D18" s="12">
        <f t="shared" si="0"/>
        <v>74.103421114749921</v>
      </c>
      <c r="E18" s="11">
        <f t="shared" si="1"/>
        <v>-15.896578885250079</v>
      </c>
    </row>
    <row r="19" spans="1:5">
      <c r="A19" s="10">
        <v>15</v>
      </c>
      <c r="B19" s="6" t="s">
        <v>18</v>
      </c>
      <c r="C19" s="15">
        <v>12851.028579317963</v>
      </c>
      <c r="D19" s="12">
        <f t="shared" si="0"/>
        <v>77.871335215737602</v>
      </c>
      <c r="E19" s="11">
        <f t="shared" si="1"/>
        <v>-12.128664784262398</v>
      </c>
    </row>
    <row r="20" spans="1:5">
      <c r="A20" s="10">
        <v>16</v>
      </c>
      <c r="B20" s="6" t="s">
        <v>19</v>
      </c>
      <c r="C20" s="15">
        <v>11924.969249692496</v>
      </c>
      <c r="D20" s="12">
        <f t="shared" si="0"/>
        <v>72.259840692802442</v>
      </c>
      <c r="E20" s="11">
        <f t="shared" si="1"/>
        <v>-17.740159307197558</v>
      </c>
    </row>
    <row r="21" spans="1:5">
      <c r="A21" s="10">
        <v>17</v>
      </c>
      <c r="B21" s="6" t="s">
        <v>20</v>
      </c>
      <c r="C21" s="15">
        <v>11270.087509944311</v>
      </c>
      <c r="D21" s="12">
        <f t="shared" si="0"/>
        <v>68.291557907666586</v>
      </c>
      <c r="E21" s="11">
        <f t="shared" si="1"/>
        <v>-21.708442092333414</v>
      </c>
    </row>
    <row r="22" spans="1:5">
      <c r="A22" s="10">
        <v>18</v>
      </c>
      <c r="B22" s="6" t="s">
        <v>21</v>
      </c>
      <c r="C22" s="15">
        <v>12128</v>
      </c>
      <c r="D22" s="12">
        <f t="shared" si="0"/>
        <v>73.490113858776326</v>
      </c>
      <c r="E22" s="11">
        <f t="shared" si="1"/>
        <v>-16.509886141223674</v>
      </c>
    </row>
    <row r="23" spans="1:5">
      <c r="A23" s="10">
        <v>19</v>
      </c>
      <c r="B23" s="6" t="s">
        <v>22</v>
      </c>
      <c r="C23" s="15">
        <v>14599.303135888504</v>
      </c>
      <c r="D23" s="12">
        <f t="shared" si="0"/>
        <v>88.465076658578198</v>
      </c>
      <c r="E23" s="11">
        <f t="shared" si="1"/>
        <v>-1.534923341421802</v>
      </c>
    </row>
    <row r="24" spans="1:5">
      <c r="A24" s="10">
        <v>20</v>
      </c>
      <c r="B24" s="6" t="s">
        <v>23</v>
      </c>
      <c r="C24" s="15">
        <v>12562.55707762557</v>
      </c>
      <c r="D24" s="12">
        <f t="shared" si="0"/>
        <v>76.123330309373316</v>
      </c>
      <c r="E24" s="11">
        <f t="shared" si="1"/>
        <v>-13.876669690626684</v>
      </c>
    </row>
    <row r="25" spans="1:5">
      <c r="A25" s="10">
        <v>21</v>
      </c>
      <c r="B25" s="6" t="s">
        <v>24</v>
      </c>
      <c r="C25" s="15">
        <v>12126.151012891343</v>
      </c>
      <c r="D25" s="12">
        <f t="shared" si="0"/>
        <v>73.478909845489838</v>
      </c>
      <c r="E25" s="11">
        <f t="shared" si="1"/>
        <v>-16.521090154510162</v>
      </c>
    </row>
    <row r="26" spans="1:5">
      <c r="A26" s="10">
        <v>22</v>
      </c>
      <c r="B26" s="6" t="s">
        <v>25</v>
      </c>
      <c r="C26" s="15">
        <v>12471.088435374149</v>
      </c>
      <c r="D26" s="12">
        <f t="shared" si="0"/>
        <v>75.569072316830059</v>
      </c>
      <c r="E26" s="11">
        <f t="shared" si="1"/>
        <v>-14.430927683169941</v>
      </c>
    </row>
    <row r="27" spans="1:5">
      <c r="A27" s="10">
        <v>23</v>
      </c>
      <c r="B27" s="6" t="s">
        <v>26</v>
      </c>
      <c r="C27" s="15">
        <v>16147.913365029059</v>
      </c>
      <c r="D27" s="12">
        <f t="shared" si="0"/>
        <v>97.848943913064119</v>
      </c>
      <c r="E27" s="11">
        <f t="shared" si="1"/>
        <v>7.8489439130641188</v>
      </c>
    </row>
    <row r="28" spans="1:5">
      <c r="A28" s="10">
        <v>24</v>
      </c>
      <c r="B28" s="6" t="s">
        <v>27</v>
      </c>
      <c r="C28" s="15">
        <v>13774.228902458119</v>
      </c>
      <c r="D28" s="12">
        <f t="shared" si="0"/>
        <v>83.465505471511776</v>
      </c>
      <c r="E28" s="11">
        <f t="shared" si="1"/>
        <v>-6.5344945284882243</v>
      </c>
    </row>
    <row r="29" spans="1:5">
      <c r="A29" s="10">
        <v>25</v>
      </c>
      <c r="B29" s="6" t="s">
        <v>28</v>
      </c>
      <c r="C29" s="15">
        <v>11481.366860090267</v>
      </c>
      <c r="D29" s="12">
        <f t="shared" si="0"/>
        <v>69.571813802969572</v>
      </c>
      <c r="E29" s="11">
        <f t="shared" si="1"/>
        <v>-20.428186197030428</v>
      </c>
    </row>
    <row r="30" spans="1:5">
      <c r="A30" s="10">
        <v>26</v>
      </c>
      <c r="B30" s="6" t="s">
        <v>29</v>
      </c>
      <c r="C30" s="15">
        <v>11777.777777777779</v>
      </c>
      <c r="D30" s="12">
        <f t="shared" si="0"/>
        <v>71.367927926472191</v>
      </c>
      <c r="E30" s="11">
        <f t="shared" si="1"/>
        <v>-18.632072073527809</v>
      </c>
    </row>
    <row r="31" spans="1:5">
      <c r="A31" s="10">
        <v>27</v>
      </c>
      <c r="B31" s="6" t="s">
        <v>30</v>
      </c>
      <c r="C31" s="15">
        <v>12122.955442752394</v>
      </c>
      <c r="D31" s="12">
        <f t="shared" si="0"/>
        <v>73.459546157053566</v>
      </c>
      <c r="E31" s="11">
        <f t="shared" si="1"/>
        <v>-16.540453842946434</v>
      </c>
    </row>
    <row r="32" spans="1:5">
      <c r="A32" s="10">
        <v>28</v>
      </c>
      <c r="B32" s="6" t="s">
        <v>31</v>
      </c>
      <c r="C32" s="15">
        <v>11243.501326259946</v>
      </c>
      <c r="D32" s="12">
        <f t="shared" si="0"/>
        <v>68.130457836258756</v>
      </c>
      <c r="E32" s="11">
        <f t="shared" si="1"/>
        <v>-21.869542163741244</v>
      </c>
    </row>
    <row r="33" spans="1:5">
      <c r="A33" s="10">
        <v>29</v>
      </c>
      <c r="B33" s="6" t="s">
        <v>32</v>
      </c>
      <c r="C33" s="15">
        <v>9983.0460251046043</v>
      </c>
      <c r="D33" s="12">
        <f t="shared" si="0"/>
        <v>60.492677196763012</v>
      </c>
      <c r="E33" s="11">
        <f t="shared" si="1"/>
        <v>-29.507322803236988</v>
      </c>
    </row>
    <row r="34" spans="1:5">
      <c r="A34" s="10">
        <v>30</v>
      </c>
      <c r="B34" s="6" t="s">
        <v>33</v>
      </c>
      <c r="C34" s="15">
        <v>14137.448559670785</v>
      </c>
      <c r="D34" s="12">
        <f t="shared" si="0"/>
        <v>85.666449894689933</v>
      </c>
      <c r="E34" s="11">
        <f t="shared" si="1"/>
        <v>-4.3335501053100671</v>
      </c>
    </row>
    <row r="35" spans="1:5">
      <c r="A35" s="10">
        <v>31</v>
      </c>
      <c r="B35" s="6" t="s">
        <v>34</v>
      </c>
      <c r="C35" s="15">
        <v>11249.005516154453</v>
      </c>
      <c r="D35" s="12">
        <f t="shared" si="0"/>
        <v>68.163810700873498</v>
      </c>
      <c r="E35" s="11">
        <f t="shared" si="1"/>
        <v>-21.836189299126502</v>
      </c>
    </row>
    <row r="36" spans="1:5">
      <c r="A36" s="10">
        <v>32</v>
      </c>
      <c r="B36" s="6" t="s">
        <v>35</v>
      </c>
      <c r="C36" s="15">
        <v>14100.22714366837</v>
      </c>
      <c r="D36" s="12">
        <f t="shared" si="0"/>
        <v>85.440905196470723</v>
      </c>
      <c r="E36" s="11">
        <f t="shared" si="1"/>
        <v>-4.5590948035292769</v>
      </c>
    </row>
    <row r="37" spans="1:5">
      <c r="A37" s="10">
        <v>33</v>
      </c>
      <c r="B37" s="6" t="s">
        <v>36</v>
      </c>
      <c r="C37" s="15">
        <v>11303.238296374517</v>
      </c>
      <c r="D37" s="12">
        <f t="shared" si="0"/>
        <v>68.492436458892172</v>
      </c>
      <c r="E37" s="11">
        <f t="shared" si="1"/>
        <v>-21.507563541107828</v>
      </c>
    </row>
    <row r="38" spans="1:5">
      <c r="A38" s="10">
        <v>34</v>
      </c>
      <c r="B38" s="6" t="s">
        <v>37</v>
      </c>
      <c r="C38" s="15">
        <v>15495.402298850573</v>
      </c>
      <c r="D38" s="12">
        <f t="shared" si="0"/>
        <v>93.895026321740858</v>
      </c>
      <c r="E38" s="11">
        <f t="shared" si="1"/>
        <v>3.8950263217408576</v>
      </c>
    </row>
    <row r="39" spans="1:5">
      <c r="A39" s="10">
        <v>35</v>
      </c>
      <c r="B39" s="6" t="s">
        <v>38</v>
      </c>
      <c r="C39" s="15">
        <v>13629.761904761901</v>
      </c>
      <c r="D39" s="12">
        <f t="shared" si="0"/>
        <v>82.590101768549161</v>
      </c>
      <c r="E39" s="11">
        <f t="shared" si="1"/>
        <v>-7.409898231450839</v>
      </c>
    </row>
    <row r="40" spans="1:5">
      <c r="A40" s="10">
        <v>36</v>
      </c>
      <c r="B40" s="6" t="s">
        <v>39</v>
      </c>
      <c r="C40" s="15">
        <v>12697.385620915031</v>
      </c>
      <c r="D40" s="12">
        <f t="shared" si="0"/>
        <v>76.940329402196156</v>
      </c>
      <c r="E40" s="11">
        <f t="shared" si="1"/>
        <v>-13.059670597803844</v>
      </c>
    </row>
    <row r="41" spans="1:5">
      <c r="A41" s="10">
        <v>37</v>
      </c>
      <c r="B41" s="6" t="s">
        <v>40</v>
      </c>
      <c r="C41" s="15">
        <v>10561.788617886179</v>
      </c>
      <c r="D41" s="12">
        <f t="shared" si="0"/>
        <v>63.999591695315239</v>
      </c>
      <c r="E41" s="11">
        <f t="shared" si="1"/>
        <v>-26.000408304684761</v>
      </c>
    </row>
    <row r="42" spans="1:5">
      <c r="A42" s="10">
        <v>38</v>
      </c>
      <c r="B42" s="6" t="s">
        <v>41</v>
      </c>
      <c r="C42" s="15">
        <v>13232.931726907629</v>
      </c>
      <c r="D42" s="12">
        <f t="shared" si="0"/>
        <v>80.185493015819205</v>
      </c>
      <c r="E42" s="11">
        <f t="shared" si="1"/>
        <v>-9.8145069841807953</v>
      </c>
    </row>
    <row r="43" spans="1:5">
      <c r="A43" s="10">
        <v>39</v>
      </c>
      <c r="B43" s="6" t="s">
        <v>42</v>
      </c>
      <c r="C43" s="15">
        <v>13275.126903553301</v>
      </c>
      <c r="D43" s="12">
        <f t="shared" si="0"/>
        <v>80.441176420830885</v>
      </c>
      <c r="E43" s="11">
        <f t="shared" si="1"/>
        <v>-9.5588235791691147</v>
      </c>
    </row>
    <row r="44" spans="1:5">
      <c r="A44" s="10">
        <v>40</v>
      </c>
      <c r="B44" s="6" t="s">
        <v>43</v>
      </c>
      <c r="C44" s="15">
        <v>11374.655647382921</v>
      </c>
      <c r="D44" s="12">
        <f t="shared" si="0"/>
        <v>68.925192829035623</v>
      </c>
      <c r="E44" s="11">
        <f t="shared" si="1"/>
        <v>-21.074807170964377</v>
      </c>
    </row>
    <row r="45" spans="1:5">
      <c r="A45" s="10">
        <v>41</v>
      </c>
      <c r="B45" s="6" t="s">
        <v>44</v>
      </c>
      <c r="C45" s="15">
        <v>12586.544342507643</v>
      </c>
      <c r="D45" s="12">
        <f t="shared" si="0"/>
        <v>76.268682125612116</v>
      </c>
      <c r="E45" s="11">
        <f t="shared" si="1"/>
        <v>-13.731317874387884</v>
      </c>
    </row>
    <row r="46" spans="1:5">
      <c r="A46" s="10">
        <v>42</v>
      </c>
      <c r="B46" s="6" t="s">
        <v>45</v>
      </c>
      <c r="C46" s="15">
        <v>18701.046337817636</v>
      </c>
      <c r="D46" s="12">
        <f t="shared" si="0"/>
        <v>113.3197579687063</v>
      </c>
      <c r="E46" s="11">
        <f t="shared" si="1"/>
        <v>23.319757968706298</v>
      </c>
    </row>
    <row r="47" spans="1:5">
      <c r="A47" s="10">
        <v>43</v>
      </c>
      <c r="B47" s="6" t="s">
        <v>46</v>
      </c>
      <c r="C47" s="15">
        <v>15860.465116279067</v>
      </c>
      <c r="D47" s="12">
        <f t="shared" si="0"/>
        <v>96.107139449909198</v>
      </c>
      <c r="E47" s="11">
        <f t="shared" si="1"/>
        <v>6.107139449909198</v>
      </c>
    </row>
    <row r="48" spans="1:5">
      <c r="A48" s="10">
        <v>44</v>
      </c>
      <c r="B48" s="6" t="s">
        <v>47</v>
      </c>
      <c r="C48" s="15">
        <v>15121.428571428569</v>
      </c>
      <c r="D48" s="12">
        <f t="shared" si="0"/>
        <v>91.628917168670768</v>
      </c>
      <c r="E48" s="11">
        <f t="shared" si="1"/>
        <v>1.6289171686707675</v>
      </c>
    </row>
    <row r="49" spans="1:5">
      <c r="A49" s="10">
        <v>45</v>
      </c>
      <c r="B49" s="6" t="s">
        <v>48</v>
      </c>
      <c r="C49" s="15">
        <v>15410.582010582009</v>
      </c>
      <c r="D49" s="12">
        <f t="shared" si="0"/>
        <v>93.381054303074052</v>
      </c>
      <c r="E49" s="11">
        <f t="shared" si="1"/>
        <v>3.3810543030740519</v>
      </c>
    </row>
    <row r="50" spans="1:5">
      <c r="A50" s="10">
        <v>46</v>
      </c>
      <c r="B50" s="6" t="s">
        <v>49</v>
      </c>
      <c r="C50" s="15">
        <v>15700.592094735155</v>
      </c>
      <c r="D50" s="12">
        <f>C50/16502.9*100</f>
        <v>95.138382313018639</v>
      </c>
      <c r="E50" s="11">
        <f>D50-90</f>
        <v>5.1383823130186386</v>
      </c>
    </row>
    <row r="51" spans="1:5">
      <c r="A51" s="10">
        <v>47</v>
      </c>
      <c r="B51" s="6" t="s">
        <v>50</v>
      </c>
      <c r="C51" s="15">
        <v>15096.969696969696</v>
      </c>
      <c r="D51" s="12">
        <f t="shared" si="0"/>
        <v>91.480707614841606</v>
      </c>
      <c r="E51" s="11">
        <f t="shared" si="1"/>
        <v>1.4807076148416058</v>
      </c>
    </row>
    <row r="52" spans="1:5">
      <c r="A52" s="10">
        <v>48</v>
      </c>
      <c r="B52" s="6" t="s">
        <v>51</v>
      </c>
      <c r="C52" s="15">
        <v>16388.690476190481</v>
      </c>
      <c r="D52" s="12">
        <f t="shared" si="0"/>
        <v>99.307942702134042</v>
      </c>
      <c r="E52" s="11">
        <f t="shared" si="1"/>
        <v>9.3079427021340422</v>
      </c>
    </row>
    <row r="53" spans="1:5">
      <c r="A53" s="10">
        <v>49</v>
      </c>
      <c r="B53" s="6" t="s">
        <v>52</v>
      </c>
      <c r="C53" s="15">
        <v>11578.142076502734</v>
      </c>
      <c r="D53" s="12">
        <f t="shared" si="0"/>
        <v>70.158227199478475</v>
      </c>
      <c r="E53" s="11">
        <f t="shared" si="1"/>
        <v>-19.841772800521525</v>
      </c>
    </row>
    <row r="54" spans="1:5">
      <c r="A54" s="10">
        <v>50</v>
      </c>
      <c r="B54" s="6" t="s">
        <v>53</v>
      </c>
      <c r="C54" s="15">
        <v>13881.147540983609</v>
      </c>
      <c r="D54" s="12">
        <f t="shared" si="0"/>
        <v>84.113383350705689</v>
      </c>
      <c r="E54" s="11">
        <f t="shared" si="1"/>
        <v>-5.8866166492943108</v>
      </c>
    </row>
    <row r="55" spans="1:5">
      <c r="A55" s="10">
        <v>51</v>
      </c>
      <c r="B55" s="6" t="s">
        <v>54</v>
      </c>
      <c r="C55" s="15">
        <v>15586.666666666666</v>
      </c>
      <c r="D55" s="12">
        <f t="shared" si="0"/>
        <v>94.448046504957702</v>
      </c>
      <c r="E55" s="11">
        <f t="shared" si="1"/>
        <v>4.448046504957702</v>
      </c>
    </row>
    <row r="56" spans="1:5">
      <c r="A56" s="10">
        <v>52</v>
      </c>
      <c r="B56" s="6" t="s">
        <v>55</v>
      </c>
      <c r="C56" s="15">
        <v>13645.833333333334</v>
      </c>
      <c r="D56" s="12">
        <f t="shared" si="0"/>
        <v>82.687487249715701</v>
      </c>
      <c r="E56" s="11">
        <f t="shared" si="1"/>
        <v>-7.3125127502842986</v>
      </c>
    </row>
    <row r="57" spans="1:5">
      <c r="A57" s="20" t="s">
        <v>56</v>
      </c>
      <c r="B57" s="20"/>
      <c r="C57" s="9">
        <v>13001.9</v>
      </c>
      <c r="D57" s="13">
        <f>C57/16502.9*100</f>
        <v>78.785546782686666</v>
      </c>
      <c r="E57" s="14">
        <f t="shared" si="1"/>
        <v>-11.214453217313334</v>
      </c>
    </row>
    <row r="58" spans="1:5">
      <c r="A58" s="21" t="s">
        <v>57</v>
      </c>
      <c r="B58" s="22"/>
      <c r="C58" s="9">
        <v>16152.7</v>
      </c>
      <c r="D58" s="13">
        <f>C58/16502.9*100</f>
        <v>97.87794872416363</v>
      </c>
      <c r="E58" s="14">
        <f t="shared" si="1"/>
        <v>7.8779487241636303</v>
      </c>
    </row>
    <row r="59" spans="1:5">
      <c r="A59" s="20" t="s">
        <v>58</v>
      </c>
      <c r="B59" s="20"/>
      <c r="C59" s="9">
        <v>14155.7</v>
      </c>
      <c r="D59" s="13">
        <f>C59/16502.9*100</f>
        <v>85.777045246593019</v>
      </c>
      <c r="E59" s="14">
        <f t="shared" si="1"/>
        <v>-4.2229547534069809</v>
      </c>
    </row>
    <row r="60" spans="1:5">
      <c r="A60" s="7"/>
      <c r="B60" s="7"/>
      <c r="C60" s="1"/>
      <c r="D60" s="1"/>
      <c r="E60" s="1"/>
    </row>
    <row r="61" spans="1:5">
      <c r="A61" s="16" t="s">
        <v>59</v>
      </c>
      <c r="B61" s="16"/>
      <c r="C61" s="16"/>
      <c r="D61" s="17" t="s">
        <v>60</v>
      </c>
      <c r="E61" s="17"/>
    </row>
  </sheetData>
  <mergeCells count="7">
    <mergeCell ref="A61:C61"/>
    <mergeCell ref="D61:E61"/>
    <mergeCell ref="A1:E1"/>
    <mergeCell ref="A2:E2"/>
    <mergeCell ref="A57:B57"/>
    <mergeCell ref="A58:B58"/>
    <mergeCell ref="A59:B5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 квартал 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Магомед</dc:creator>
  <cp:lastModifiedBy>Магомед</cp:lastModifiedBy>
  <cp:lastPrinted>2017-10-02T14:06:52Z</cp:lastPrinted>
  <dcterms:created xsi:type="dcterms:W3CDTF">2017-10-02T13:53:30Z</dcterms:created>
  <dcterms:modified xsi:type="dcterms:W3CDTF">2017-10-02T14:19:18Z</dcterms:modified>
</cp:coreProperties>
</file>