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4" i="1"/>
  <c r="J5" i="1"/>
  <c r="J3" i="1"/>
  <c r="J2" i="1"/>
  <c r="J7" i="1"/>
  <c r="J8" i="1"/>
  <c r="J9" i="1"/>
  <c r="J13" i="1"/>
  <c r="J15" i="1"/>
  <c r="J6" i="1"/>
</calcChain>
</file>

<file path=xl/sharedStrings.xml><?xml version="1.0" encoding="utf-8"?>
<sst xmlns="http://schemas.openxmlformats.org/spreadsheetml/2006/main" count="147" uniqueCount="88">
  <si>
    <t>Вх. Номер*</t>
  </si>
  <si>
    <t>Состояние закупки</t>
  </si>
  <si>
    <t>Номер закупки</t>
  </si>
  <si>
    <t>Предмет контракта</t>
  </si>
  <si>
    <t>Начальная цена</t>
  </si>
  <si>
    <t>Цена победителя</t>
  </si>
  <si>
    <t>Организатор</t>
  </si>
  <si>
    <t>Заказчик</t>
  </si>
  <si>
    <t>Количество заявок</t>
  </si>
  <si>
    <t>565326</t>
  </si>
  <si>
    <t>0103200008420002803</t>
  </si>
  <si>
    <t>Выполнение работ по текущему ремонту здания Министерства культуры Республики Дагестан</t>
  </si>
  <si>
    <t>2 710 390</t>
  </si>
  <si>
    <t>КОМИТЕТ ПО ГОСУДАРСТВЕННЫМ ЗАКУПКАМ РЕСПУБЛИКИ ДАГЕСТАН</t>
  </si>
  <si>
    <t>МИНИСТЕРСТВО КУЛЬТУРЫ РЕСПУБЛИКИ ДАГЕСТАН</t>
  </si>
  <si>
    <t>заявок: 6</t>
  </si>
  <si>
    <t>555991</t>
  </si>
  <si>
    <t>0103200008420002210</t>
  </si>
  <si>
    <t>Оказание услуг по проведению Республиканского праздника традиционной культуры.</t>
  </si>
  <si>
    <t>550 000</t>
  </si>
  <si>
    <t>547 250</t>
  </si>
  <si>
    <t>заявок: 2</t>
  </si>
  <si>
    <t>555975</t>
  </si>
  <si>
    <t>0103200008420002208</t>
  </si>
  <si>
    <t>Оказание услуг по осуществлению строительного контроля (технического надзора) при строительстве объекта: «Строительство дома танца ансамбля «Лезгинка»</t>
  </si>
  <si>
    <t>заявок: 10</t>
  </si>
  <si>
    <t>555750</t>
  </si>
  <si>
    <t>0103200008420002188</t>
  </si>
  <si>
    <t>Проведение цикла культурно-просветительских акций «Я выбираю мир» в муниципальных об-разованиях Республики Дагестан</t>
  </si>
  <si>
    <t>330 000</t>
  </si>
  <si>
    <t>277 350</t>
  </si>
  <si>
    <t>553483</t>
  </si>
  <si>
    <t>0103200008420001957</t>
  </si>
  <si>
    <t>Проведение творческого конкурса информационных материалов по противодействию идеоло-гии терроризма</t>
  </si>
  <si>
    <t>410 000</t>
  </si>
  <si>
    <t>362 850</t>
  </si>
  <si>
    <t>553468</t>
  </si>
  <si>
    <t>0103200008420001952</t>
  </si>
  <si>
    <t>Проведение республиканского кинофестиваля «Мирный Дагестан» и республиканского куль-турно-просветительского молодежного форума «Мы не хотим бояться за наше завтра!»</t>
  </si>
  <si>
    <t>490 000</t>
  </si>
  <si>
    <t>335 650</t>
  </si>
  <si>
    <t>553461</t>
  </si>
  <si>
    <t>0103200008420001951</t>
  </si>
  <si>
    <t>Фестиваль детского творчества «Дети Кавказа за мир на Кавказе»</t>
  </si>
  <si>
    <t>312 600</t>
  </si>
  <si>
    <t>270 399</t>
  </si>
  <si>
    <t>553450</t>
  </si>
  <si>
    <t>0103200008420001950</t>
  </si>
  <si>
    <t>Проведение фестиваля современного искусства «Молодежь против террора»</t>
  </si>
  <si>
    <t>570 000</t>
  </si>
  <si>
    <t>347 700</t>
  </si>
  <si>
    <t>заявок: 3</t>
  </si>
  <si>
    <t>552625</t>
  </si>
  <si>
    <t>0103200008420001847</t>
  </si>
  <si>
    <t>Проведение межрегионального антитеррористического этнофорума «Культура молодежи»</t>
  </si>
  <si>
    <t>350 000</t>
  </si>
  <si>
    <t>заявок: 1</t>
  </si>
  <si>
    <t>552451</t>
  </si>
  <si>
    <t>0103200008420001837</t>
  </si>
  <si>
    <t>Проведение конкурса-выставки художественного творчества «Дети против войны»</t>
  </si>
  <si>
    <t>110 700</t>
  </si>
  <si>
    <t>552431</t>
  </si>
  <si>
    <t>0103200008420001834</t>
  </si>
  <si>
    <t>Оказание услуг по реализации культурно-просветительских программ для школьников</t>
  </si>
  <si>
    <t>250 000</t>
  </si>
  <si>
    <t>552084</t>
  </si>
  <si>
    <t>0103200008420001810</t>
  </si>
  <si>
    <t>Фестиваль агитпрограмм по противодействию терроризму Центров традиционной культуры народов России «Моя Родина – Россия»</t>
  </si>
  <si>
    <t>348 250</t>
  </si>
  <si>
    <t>552038</t>
  </si>
  <si>
    <t>0103200008420001808</t>
  </si>
  <si>
    <t>Оказание услуг по проведению Фестиваля любительского творчества.</t>
  </si>
  <si>
    <t>549292</t>
  </si>
  <si>
    <t>0103200008420001411</t>
  </si>
  <si>
    <t>Оказание услуг по организации и проведению форума "Волонтеры культуры"</t>
  </si>
  <si>
    <t>230 000</t>
  </si>
  <si>
    <t>182 850</t>
  </si>
  <si>
    <t>545521</t>
  </si>
  <si>
    <t>0103200008420001046</t>
  </si>
  <si>
    <t>Оказание услуг по организации и проведению фестиваля детского творчества всех жанров</t>
  </si>
  <si>
    <t xml:space="preserve">Экономия </t>
  </si>
  <si>
    <t>Строительство дома танца ансамбля «Лезгинка»</t>
  </si>
  <si>
    <t>заявок: 1</t>
  </si>
  <si>
    <t xml:space="preserve">контракт заключен </t>
  </si>
  <si>
    <t>Разработка проектной документации для проведения работ по реставрации и приспособлению объекта культурного наследия регионального значения</t>
  </si>
  <si>
    <t>Торги не состоялись</t>
  </si>
  <si>
    <t>Торги завершены</t>
  </si>
  <si>
    <t xml:space="preserve"> Торги не состоялись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</si>
</sst>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22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8EAE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ABABA"/>
      </left>
      <right style="medium">
        <color rgb="FFBABABA"/>
      </right>
      <top style="medium">
        <color rgb="FF999999"/>
      </top>
      <bottom/>
      <diagonal/>
    </border>
    <border>
      <left style="medium">
        <color rgb="FFBABABA"/>
      </left>
      <right style="medium">
        <color rgb="FF999999"/>
      </right>
      <top style="medium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999999"/>
      </left>
      <right style="medium">
        <color rgb="FFBABABA"/>
      </right>
      <top style="medium">
        <color rgb="FF99999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2" fontId="8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22" fontId="0" fillId="0" borderId="0" xfId="0" applyNumberFormat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152400</xdr:colOff>
      <xdr:row>1</xdr:row>
      <xdr:rowOff>152400</xdr:rowOff>
    </xdr:to>
    <xdr:pic>
      <xdr:nvPicPr>
        <xdr:cNvPr id="21" name="Рисунок 20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438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152400</xdr:colOff>
      <xdr:row>2</xdr:row>
      <xdr:rowOff>152400</xdr:rowOff>
    </xdr:to>
    <xdr:pic>
      <xdr:nvPicPr>
        <xdr:cNvPr id="22" name="Рисунок 21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71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152400</xdr:colOff>
      <xdr:row>3</xdr:row>
      <xdr:rowOff>152400</xdr:rowOff>
    </xdr:to>
    <xdr:pic>
      <xdr:nvPicPr>
        <xdr:cNvPr id="23" name="Рисунок 22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105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152400</xdr:colOff>
      <xdr:row>4</xdr:row>
      <xdr:rowOff>152400</xdr:rowOff>
    </xdr:to>
    <xdr:pic>
      <xdr:nvPicPr>
        <xdr:cNvPr id="24" name="Рисунок 23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77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25" name="Рисунок 24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63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26" name="Рисунок 25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1172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152400</xdr:colOff>
      <xdr:row>6</xdr:row>
      <xdr:rowOff>152400</xdr:rowOff>
    </xdr:to>
    <xdr:pic>
      <xdr:nvPicPr>
        <xdr:cNvPr id="27" name="Рисунок 26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29063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152400</xdr:colOff>
      <xdr:row>7</xdr:row>
      <xdr:rowOff>152400</xdr:rowOff>
    </xdr:to>
    <xdr:pic>
      <xdr:nvPicPr>
        <xdr:cNvPr id="28" name="Рисунок 27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5840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152400</xdr:colOff>
      <xdr:row>8</xdr:row>
      <xdr:rowOff>152400</xdr:rowOff>
    </xdr:to>
    <xdr:pic>
      <xdr:nvPicPr>
        <xdr:cNvPr id="29" name="Рисунок 28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97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152400</xdr:colOff>
      <xdr:row>9</xdr:row>
      <xdr:rowOff>152400</xdr:rowOff>
    </xdr:to>
    <xdr:pic>
      <xdr:nvPicPr>
        <xdr:cNvPr id="30" name="Рисунок 29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8173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152400</xdr:colOff>
      <xdr:row>10</xdr:row>
      <xdr:rowOff>152400</xdr:rowOff>
    </xdr:to>
    <xdr:pic>
      <xdr:nvPicPr>
        <xdr:cNvPr id="31" name="Рисунок 30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4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152400</xdr:colOff>
      <xdr:row>11</xdr:row>
      <xdr:rowOff>152400</xdr:rowOff>
    </xdr:to>
    <xdr:pic>
      <xdr:nvPicPr>
        <xdr:cNvPr id="32" name="Рисунок 31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097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152400</xdr:colOff>
      <xdr:row>11</xdr:row>
      <xdr:rowOff>152400</xdr:rowOff>
    </xdr:to>
    <xdr:pic>
      <xdr:nvPicPr>
        <xdr:cNvPr id="33" name="Рисунок 32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230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152400</xdr:colOff>
      <xdr:row>12</xdr:row>
      <xdr:rowOff>152400</xdr:rowOff>
    </xdr:to>
    <xdr:pic>
      <xdr:nvPicPr>
        <xdr:cNvPr id="34" name="Рисунок 33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774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152400</xdr:colOff>
      <xdr:row>13</xdr:row>
      <xdr:rowOff>152400</xdr:rowOff>
    </xdr:to>
    <xdr:pic>
      <xdr:nvPicPr>
        <xdr:cNvPr id="35" name="Рисунок 34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577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152400</xdr:colOff>
      <xdr:row>14</xdr:row>
      <xdr:rowOff>152400</xdr:rowOff>
    </xdr:to>
    <xdr:pic>
      <xdr:nvPicPr>
        <xdr:cNvPr id="36" name="Рисунок 35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05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152400</xdr:colOff>
      <xdr:row>15</xdr:row>
      <xdr:rowOff>152400</xdr:rowOff>
    </xdr:to>
    <xdr:pic>
      <xdr:nvPicPr>
        <xdr:cNvPr id="37" name="Рисунок 36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8251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152400</xdr:colOff>
      <xdr:row>15</xdr:row>
      <xdr:rowOff>152400</xdr:rowOff>
    </xdr:to>
    <xdr:pic>
      <xdr:nvPicPr>
        <xdr:cNvPr id="38" name="Рисунок 37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8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152400</xdr:colOff>
      <xdr:row>16</xdr:row>
      <xdr:rowOff>152400</xdr:rowOff>
    </xdr:to>
    <xdr:pic>
      <xdr:nvPicPr>
        <xdr:cNvPr id="39" name="Рисунок 38" descr="http://webcust.zakazrf.ru/Images/Icons/AddToFavorites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105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ebcust.zakazrf.ru/Reduction/id/553450" TargetMode="External"/><Relationship Id="rId13" Type="http://schemas.openxmlformats.org/officeDocument/2006/relationships/hyperlink" Target="http://webcust.zakazrf.ru/Reduction/id/552038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://webcust.zakazrf.ru/Reduction/id/555975" TargetMode="External"/><Relationship Id="rId7" Type="http://schemas.openxmlformats.org/officeDocument/2006/relationships/hyperlink" Target="http://webcust.zakazrf.ru/Reduction/id/553461" TargetMode="External"/><Relationship Id="rId12" Type="http://schemas.openxmlformats.org/officeDocument/2006/relationships/hyperlink" Target="http://webcust.zakazrf.ru/Reduction/id/552084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://webcust.zakazrf.ru/Reduction/id/555991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ebcust.zakazrf.ru/Reduction/id/565326" TargetMode="External"/><Relationship Id="rId6" Type="http://schemas.openxmlformats.org/officeDocument/2006/relationships/hyperlink" Target="http://webcust.zakazrf.ru/Reduction/id/553468" TargetMode="External"/><Relationship Id="rId11" Type="http://schemas.openxmlformats.org/officeDocument/2006/relationships/hyperlink" Target="http://webcust.zakazrf.ru/Reduction/id/552431" TargetMode="External"/><Relationship Id="rId5" Type="http://schemas.openxmlformats.org/officeDocument/2006/relationships/hyperlink" Target="http://webcust.zakazrf.ru/Reduction/id/553483" TargetMode="External"/><Relationship Id="rId15" Type="http://schemas.openxmlformats.org/officeDocument/2006/relationships/hyperlink" Target="http://webcust.zakazrf.ru/Reduction/id/545521" TargetMode="External"/><Relationship Id="rId10" Type="http://schemas.openxmlformats.org/officeDocument/2006/relationships/hyperlink" Target="http://webcust.zakazrf.ru/Reduction/id/552451" TargetMode="External"/><Relationship Id="rId4" Type="http://schemas.openxmlformats.org/officeDocument/2006/relationships/hyperlink" Target="http://webcust.zakazrf.ru/Reduction/id/555750" TargetMode="External"/><Relationship Id="rId9" Type="http://schemas.openxmlformats.org/officeDocument/2006/relationships/hyperlink" Target="http://webcust.zakazrf.ru/Reduction/id/552625" TargetMode="External"/><Relationship Id="rId14" Type="http://schemas.openxmlformats.org/officeDocument/2006/relationships/hyperlink" Target="http://webcust.zakazrf.ru/Reduction/id/549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9"/>
  <sheetViews>
    <sheetView tabSelected="1" topLeftCell="A10" workbookViewId="0">
      <selection activeCell="G5" sqref="G5"/>
    </sheetView>
  </sheetViews>
  <sheetFormatPr defaultRowHeight="15" x14ac:dyDescent="0.25"/>
  <cols>
    <col min="2" max="2" width="20.7109375" customWidth="1"/>
    <col min="3" max="3" width="23.42578125" customWidth="1"/>
    <col min="4" max="4" width="37.5703125" customWidth="1"/>
    <col min="5" max="5" width="19.140625" customWidth="1"/>
    <col min="6" max="6" width="13.5703125" customWidth="1"/>
    <col min="7" max="7" width="33.7109375" customWidth="1"/>
    <col min="8" max="8" width="24.7109375" customWidth="1"/>
    <col min="9" max="9" width="13.85546875" customWidth="1"/>
    <col min="10" max="10" width="22.5703125" customWidth="1"/>
    <col min="11" max="11" width="17.7109375" customWidth="1"/>
  </cols>
  <sheetData>
    <row r="1" spans="1:10" ht="31.5" x14ac:dyDescent="0.25">
      <c r="A1" s="18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80</v>
      </c>
    </row>
    <row r="2" spans="1:10" ht="49.5" customHeight="1" x14ac:dyDescent="0.25">
      <c r="A2" s="19" t="s">
        <v>9</v>
      </c>
      <c r="B2" s="20" t="s">
        <v>86</v>
      </c>
      <c r="C2" s="16" t="s">
        <v>10</v>
      </c>
      <c r="D2" s="6" t="s">
        <v>11</v>
      </c>
      <c r="E2" s="13" t="s">
        <v>12</v>
      </c>
      <c r="F2" s="13">
        <v>2046344.45</v>
      </c>
      <c r="G2" s="6" t="s">
        <v>13</v>
      </c>
      <c r="H2" s="6" t="s">
        <v>14</v>
      </c>
      <c r="I2" s="6" t="s">
        <v>15</v>
      </c>
      <c r="J2" s="13">
        <f>E2-F2</f>
        <v>664045.55000000005</v>
      </c>
    </row>
    <row r="3" spans="1:10" ht="49.5" customHeight="1" x14ac:dyDescent="0.25">
      <c r="A3" s="19" t="s">
        <v>16</v>
      </c>
      <c r="B3" s="20" t="s">
        <v>85</v>
      </c>
      <c r="C3" s="16" t="s">
        <v>17</v>
      </c>
      <c r="D3" s="6" t="s">
        <v>18</v>
      </c>
      <c r="E3" s="13" t="s">
        <v>19</v>
      </c>
      <c r="F3" s="13" t="s">
        <v>20</v>
      </c>
      <c r="G3" s="6" t="s">
        <v>13</v>
      </c>
      <c r="H3" s="6" t="s">
        <v>14</v>
      </c>
      <c r="I3" s="6" t="s">
        <v>21</v>
      </c>
      <c r="J3" s="13">
        <f>E3-F3</f>
        <v>2750</v>
      </c>
    </row>
    <row r="4" spans="1:10" ht="67.5" customHeight="1" x14ac:dyDescent="0.25">
      <c r="A4" s="19" t="s">
        <v>22</v>
      </c>
      <c r="B4" s="20" t="s">
        <v>86</v>
      </c>
      <c r="C4" s="16" t="s">
        <v>23</v>
      </c>
      <c r="D4" s="6" t="s">
        <v>24</v>
      </c>
      <c r="E4" s="13">
        <v>15442531.27</v>
      </c>
      <c r="F4" s="13">
        <v>4709971.1399999997</v>
      </c>
      <c r="G4" s="6" t="s">
        <v>13</v>
      </c>
      <c r="H4" s="6" t="s">
        <v>14</v>
      </c>
      <c r="I4" s="6" t="s">
        <v>25</v>
      </c>
      <c r="J4" s="13">
        <f>E4-F4</f>
        <v>10732560.129999999</v>
      </c>
    </row>
    <row r="5" spans="1:10" ht="61.5" customHeight="1" x14ac:dyDescent="0.25">
      <c r="A5" s="19" t="s">
        <v>26</v>
      </c>
      <c r="B5" s="20" t="s">
        <v>86</v>
      </c>
      <c r="C5" s="16" t="s">
        <v>27</v>
      </c>
      <c r="D5" s="6" t="s">
        <v>28</v>
      </c>
      <c r="E5" s="13" t="s">
        <v>29</v>
      </c>
      <c r="F5" s="13" t="s">
        <v>30</v>
      </c>
      <c r="G5" s="6" t="s">
        <v>13</v>
      </c>
      <c r="H5" s="6" t="s">
        <v>14</v>
      </c>
      <c r="I5" s="6" t="s">
        <v>21</v>
      </c>
      <c r="J5" s="13">
        <f>E5-F5</f>
        <v>52650</v>
      </c>
    </row>
    <row r="6" spans="1:10" ht="51" customHeight="1" x14ac:dyDescent="0.25">
      <c r="A6" s="19" t="s">
        <v>31</v>
      </c>
      <c r="B6" s="20" t="s">
        <v>86</v>
      </c>
      <c r="C6" s="17" t="s">
        <v>32</v>
      </c>
      <c r="D6" s="14" t="s">
        <v>33</v>
      </c>
      <c r="E6" s="15" t="s">
        <v>34</v>
      </c>
      <c r="F6" s="15" t="s">
        <v>35</v>
      </c>
      <c r="G6" s="14" t="s">
        <v>13</v>
      </c>
      <c r="H6" s="14" t="s">
        <v>14</v>
      </c>
      <c r="I6" s="6" t="s">
        <v>21</v>
      </c>
      <c r="J6" s="15">
        <f>E6-F6</f>
        <v>47150</v>
      </c>
    </row>
    <row r="7" spans="1:10" ht="66.75" customHeight="1" x14ac:dyDescent="0.25">
      <c r="A7" s="19" t="s">
        <v>36</v>
      </c>
      <c r="B7" s="20" t="s">
        <v>86</v>
      </c>
      <c r="C7" s="17" t="s">
        <v>37</v>
      </c>
      <c r="D7" s="14" t="s">
        <v>38</v>
      </c>
      <c r="E7" s="15" t="s">
        <v>39</v>
      </c>
      <c r="F7" s="15" t="s">
        <v>40</v>
      </c>
      <c r="G7" s="14" t="s">
        <v>13</v>
      </c>
      <c r="H7" s="14" t="s">
        <v>14</v>
      </c>
      <c r="I7" s="6" t="s">
        <v>21</v>
      </c>
      <c r="J7" s="15">
        <f t="shared" ref="J7" si="0">E7-F7</f>
        <v>154350</v>
      </c>
    </row>
    <row r="8" spans="1:10" ht="52.5" customHeight="1" x14ac:dyDescent="0.25">
      <c r="A8" s="19" t="s">
        <v>41</v>
      </c>
      <c r="B8" s="20" t="s">
        <v>86</v>
      </c>
      <c r="C8" s="16" t="s">
        <v>42</v>
      </c>
      <c r="D8" s="6" t="s">
        <v>43</v>
      </c>
      <c r="E8" s="13" t="s">
        <v>44</v>
      </c>
      <c r="F8" s="13" t="s">
        <v>45</v>
      </c>
      <c r="G8" s="6" t="s">
        <v>13</v>
      </c>
      <c r="H8" s="6" t="s">
        <v>14</v>
      </c>
      <c r="I8" s="6" t="s">
        <v>21</v>
      </c>
      <c r="J8" s="13">
        <f t="shared" ref="J8" si="1">E8-F8</f>
        <v>42201</v>
      </c>
    </row>
    <row r="9" spans="1:10" ht="39" customHeight="1" x14ac:dyDescent="0.25">
      <c r="A9" s="19" t="s">
        <v>46</v>
      </c>
      <c r="B9" s="20" t="s">
        <v>86</v>
      </c>
      <c r="C9" s="17" t="s">
        <v>47</v>
      </c>
      <c r="D9" s="14" t="s">
        <v>48</v>
      </c>
      <c r="E9" s="15" t="s">
        <v>49</v>
      </c>
      <c r="F9" s="15" t="s">
        <v>50</v>
      </c>
      <c r="G9" s="14" t="s">
        <v>13</v>
      </c>
      <c r="H9" s="14" t="s">
        <v>14</v>
      </c>
      <c r="I9" s="6" t="s">
        <v>51</v>
      </c>
      <c r="J9" s="15">
        <f t="shared" ref="J9" si="2">E9-F9</f>
        <v>222300</v>
      </c>
    </row>
    <row r="10" spans="1:10" ht="48" customHeight="1" x14ac:dyDescent="0.25">
      <c r="A10" s="19" t="s">
        <v>52</v>
      </c>
      <c r="B10" s="20" t="s">
        <v>85</v>
      </c>
      <c r="C10" s="16" t="s">
        <v>53</v>
      </c>
      <c r="D10" s="6" t="s">
        <v>54</v>
      </c>
      <c r="E10" s="13" t="s">
        <v>55</v>
      </c>
      <c r="F10" s="13">
        <v>0</v>
      </c>
      <c r="G10" s="6" t="s">
        <v>13</v>
      </c>
      <c r="H10" s="6" t="s">
        <v>14</v>
      </c>
      <c r="I10" s="6" t="s">
        <v>56</v>
      </c>
      <c r="J10" s="13">
        <v>0</v>
      </c>
    </row>
    <row r="11" spans="1:10" ht="48" customHeight="1" x14ac:dyDescent="0.25">
      <c r="A11" s="19" t="s">
        <v>57</v>
      </c>
      <c r="B11" s="20" t="s">
        <v>85</v>
      </c>
      <c r="C11" s="16" t="s">
        <v>58</v>
      </c>
      <c r="D11" s="6" t="s">
        <v>59</v>
      </c>
      <c r="E11" s="13" t="s">
        <v>60</v>
      </c>
      <c r="F11" s="13">
        <v>0</v>
      </c>
      <c r="G11" s="6" t="s">
        <v>13</v>
      </c>
      <c r="H11" s="6" t="s">
        <v>14</v>
      </c>
      <c r="I11" s="6" t="s">
        <v>56</v>
      </c>
      <c r="J11" s="13">
        <v>0</v>
      </c>
    </row>
    <row r="12" spans="1:10" ht="46.5" customHeight="1" x14ac:dyDescent="0.25">
      <c r="A12" s="19" t="s">
        <v>61</v>
      </c>
      <c r="B12" s="20" t="s">
        <v>87</v>
      </c>
      <c r="C12" s="16" t="s">
        <v>62</v>
      </c>
      <c r="D12" s="6" t="s">
        <v>63</v>
      </c>
      <c r="E12" s="13" t="s">
        <v>64</v>
      </c>
      <c r="F12" s="13">
        <v>0</v>
      </c>
      <c r="G12" s="6" t="s">
        <v>13</v>
      </c>
      <c r="H12" s="6" t="s">
        <v>14</v>
      </c>
      <c r="I12" s="6" t="s">
        <v>56</v>
      </c>
      <c r="J12" s="13">
        <v>0</v>
      </c>
    </row>
    <row r="13" spans="1:10" ht="57.75" customHeight="1" x14ac:dyDescent="0.25">
      <c r="A13" s="19" t="s">
        <v>65</v>
      </c>
      <c r="B13" s="20" t="s">
        <v>85</v>
      </c>
      <c r="C13" s="16" t="s">
        <v>66</v>
      </c>
      <c r="D13" s="6" t="s">
        <v>67</v>
      </c>
      <c r="E13" s="13" t="s">
        <v>55</v>
      </c>
      <c r="F13" s="13" t="s">
        <v>68</v>
      </c>
      <c r="G13" s="6" t="s">
        <v>13</v>
      </c>
      <c r="H13" s="6" t="s">
        <v>14</v>
      </c>
      <c r="I13" s="6" t="s">
        <v>21</v>
      </c>
      <c r="J13" s="13">
        <f t="shared" ref="J13" si="3">E13-F13</f>
        <v>1750</v>
      </c>
    </row>
    <row r="14" spans="1:10" ht="44.25" customHeight="1" x14ac:dyDescent="0.25">
      <c r="A14" s="19" t="s">
        <v>69</v>
      </c>
      <c r="B14" s="20" t="s">
        <v>85</v>
      </c>
      <c r="C14" s="16" t="s">
        <v>70</v>
      </c>
      <c r="D14" s="6" t="s">
        <v>71</v>
      </c>
      <c r="E14" s="13" t="s">
        <v>55</v>
      </c>
      <c r="F14" s="13">
        <v>0</v>
      </c>
      <c r="G14" s="6" t="s">
        <v>13</v>
      </c>
      <c r="H14" s="6" t="s">
        <v>14</v>
      </c>
      <c r="I14" s="6" t="s">
        <v>56</v>
      </c>
      <c r="J14" s="13">
        <v>0</v>
      </c>
    </row>
    <row r="15" spans="1:10" ht="51.75" customHeight="1" x14ac:dyDescent="0.25">
      <c r="A15" s="19" t="s">
        <v>72</v>
      </c>
      <c r="B15" s="20" t="s">
        <v>86</v>
      </c>
      <c r="C15" s="16" t="s">
        <v>73</v>
      </c>
      <c r="D15" s="6" t="s">
        <v>74</v>
      </c>
      <c r="E15" s="13" t="s">
        <v>75</v>
      </c>
      <c r="F15" s="13" t="s">
        <v>76</v>
      </c>
      <c r="G15" s="6" t="s">
        <v>13</v>
      </c>
      <c r="H15" s="6" t="s">
        <v>14</v>
      </c>
      <c r="I15" s="6" t="s">
        <v>21</v>
      </c>
      <c r="J15" s="13">
        <f t="shared" ref="J15" si="4">E15-F15</f>
        <v>47150</v>
      </c>
    </row>
    <row r="16" spans="1:10" ht="49.5" customHeight="1" x14ac:dyDescent="0.25">
      <c r="A16" s="19" t="s">
        <v>77</v>
      </c>
      <c r="B16" s="20" t="s">
        <v>85</v>
      </c>
      <c r="C16" s="16" t="s">
        <v>78</v>
      </c>
      <c r="D16" s="6" t="s">
        <v>79</v>
      </c>
      <c r="E16" s="13" t="s">
        <v>55</v>
      </c>
      <c r="F16" s="13">
        <v>0</v>
      </c>
      <c r="G16" s="6" t="s">
        <v>13</v>
      </c>
      <c r="H16" s="6" t="s">
        <v>14</v>
      </c>
      <c r="I16" s="6" t="s">
        <v>56</v>
      </c>
      <c r="J16" s="13">
        <v>0</v>
      </c>
    </row>
    <row r="17" spans="1:17" ht="42" customHeight="1" x14ac:dyDescent="0.25">
      <c r="A17" s="21"/>
      <c r="B17" s="22" t="s">
        <v>83</v>
      </c>
      <c r="C17" s="7">
        <v>1.0320000842000099E+17</v>
      </c>
      <c r="D17" s="8" t="s">
        <v>81</v>
      </c>
      <c r="E17" s="10">
        <v>459404855.75</v>
      </c>
      <c r="F17" s="10">
        <v>0</v>
      </c>
      <c r="G17" s="8" t="s">
        <v>13</v>
      </c>
      <c r="H17" s="8" t="s">
        <v>14</v>
      </c>
      <c r="I17" s="9" t="s">
        <v>82</v>
      </c>
      <c r="J17" s="10">
        <v>0</v>
      </c>
    </row>
    <row r="18" spans="1:17" ht="51" x14ac:dyDescent="0.25">
      <c r="A18" s="23"/>
      <c r="B18" s="24" t="s">
        <v>83</v>
      </c>
      <c r="C18" s="11">
        <v>1.03200008420002E+17</v>
      </c>
      <c r="D18" s="8" t="s">
        <v>84</v>
      </c>
      <c r="E18" s="12">
        <v>6710635</v>
      </c>
      <c r="F18" s="12">
        <v>0</v>
      </c>
      <c r="G18" s="8" t="s">
        <v>13</v>
      </c>
      <c r="H18" s="8" t="s">
        <v>14</v>
      </c>
      <c r="I18" s="8" t="s">
        <v>82</v>
      </c>
      <c r="J18" s="12">
        <v>0</v>
      </c>
      <c r="K18" s="2"/>
      <c r="L18" s="3"/>
      <c r="M18" s="3"/>
      <c r="N18" s="3"/>
      <c r="O18" s="2"/>
      <c r="P18" s="2"/>
      <c r="Q18" s="2"/>
    </row>
    <row r="19" spans="1:17" ht="18.75" x14ac:dyDescent="0.25">
      <c r="J19" s="1">
        <f>SUM(J2:J18)</f>
        <v>11966906.68</v>
      </c>
    </row>
  </sheetData>
  <hyperlinks>
    <hyperlink ref="C2" r:id="rId1" display="http://webcust.zakazrf.ru/Reduction/id/565326"/>
    <hyperlink ref="C3" r:id="rId2" display="http://webcust.zakazrf.ru/Reduction/id/555991"/>
    <hyperlink ref="C4" r:id="rId3" display="http://webcust.zakazrf.ru/Reduction/id/555975"/>
    <hyperlink ref="C5" r:id="rId4" display="http://webcust.zakazrf.ru/Reduction/id/555750"/>
    <hyperlink ref="C6" r:id="rId5" display="http://webcust.zakazrf.ru/Reduction/id/553483"/>
    <hyperlink ref="C7" r:id="rId6" display="http://webcust.zakazrf.ru/Reduction/id/553468"/>
    <hyperlink ref="C8" r:id="rId7" display="http://webcust.zakazrf.ru/Reduction/id/553461"/>
    <hyperlink ref="C9" r:id="rId8" display="http://webcust.zakazrf.ru/Reduction/id/553450"/>
    <hyperlink ref="C10" r:id="rId9" display="http://webcust.zakazrf.ru/Reduction/id/552625"/>
    <hyperlink ref="C11" r:id="rId10" display="http://webcust.zakazrf.ru/Reduction/id/552451"/>
    <hyperlink ref="C12" r:id="rId11" display="http://webcust.zakazrf.ru/Reduction/id/552431"/>
    <hyperlink ref="C13" r:id="rId12" display="http://webcust.zakazrf.ru/Reduction/id/552084"/>
    <hyperlink ref="C14" r:id="rId13" display="http://webcust.zakazrf.ru/Reduction/id/552038"/>
    <hyperlink ref="C15" r:id="rId14" display="http://webcust.zakazrf.ru/Reduction/id/549292"/>
    <hyperlink ref="C16" r:id="rId15" display="http://webcust.zakazrf.ru/Reduction/id/545521"/>
  </hyperlinks>
  <pageMargins left="0.7" right="0.7" top="0.75" bottom="0.75" header="0.3" footer="0.3"/>
  <pageSetup paperSize="9" orientation="portrait" verticalDpi="0" r:id="rId16"/>
  <drawing r:id="rId17"/>
  <legacy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2021-04-02T11:23:25Z</dcterms:modified>
</cp:coreProperties>
</file>